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285" windowWidth="19440" windowHeight="9795"/>
  </bookViews>
  <sheets>
    <sheet name="Palanquées" sheetId="1" r:id="rId1"/>
    <sheet name="Feuil1" sheetId="2" r:id="rId2"/>
  </sheets>
  <definedNames>
    <definedName name="_xlnm.Print_Area" localSheetId="0">Palanquées!$A$1:$AC$45</definedName>
  </definedNames>
  <calcPr calcId="145621" iterateDelta="252"/>
</workbook>
</file>

<file path=xl/calcChain.xml><?xml version="1.0" encoding="utf-8"?>
<calcChain xmlns="http://schemas.openxmlformats.org/spreadsheetml/2006/main">
  <c r="O38" i="1" l="1"/>
  <c r="N38" i="1"/>
  <c r="D38" i="1"/>
  <c r="D41" i="1" l="1"/>
  <c r="D40" i="1" l="1"/>
  <c r="D39" i="1"/>
  <c r="O42" i="1" l="1"/>
  <c r="O41" i="1"/>
  <c r="O40" i="1"/>
  <c r="O39" i="1"/>
  <c r="O35" i="1"/>
  <c r="O34" i="1"/>
  <c r="O33" i="1"/>
  <c r="O32" i="1"/>
  <c r="O28" i="1"/>
  <c r="O27" i="1"/>
  <c r="O26" i="1"/>
  <c r="O25" i="1"/>
  <c r="O21" i="1"/>
  <c r="O20" i="1"/>
  <c r="O19" i="1"/>
  <c r="O18" i="1"/>
  <c r="O14" i="1"/>
  <c r="O13" i="1"/>
  <c r="O12" i="1"/>
  <c r="O11" i="1"/>
  <c r="D42" i="1"/>
  <c r="D35" i="1"/>
  <c r="D34" i="1"/>
  <c r="D33" i="1"/>
  <c r="D32" i="1"/>
  <c r="D28" i="1"/>
  <c r="D27" i="1"/>
  <c r="D26" i="1"/>
  <c r="D25" i="1"/>
  <c r="D21" i="1"/>
  <c r="D20" i="1"/>
  <c r="D19" i="1"/>
  <c r="D18" i="1"/>
  <c r="D12" i="1"/>
  <c r="D13" i="1"/>
  <c r="D14" i="1"/>
  <c r="D11" i="1"/>
  <c r="N31" i="1"/>
  <c r="O31" i="1" s="1"/>
  <c r="N24" i="1"/>
  <c r="N17" i="1"/>
  <c r="N10" i="1"/>
  <c r="C38" i="1"/>
  <c r="C10" i="1"/>
  <c r="C31" i="1"/>
  <c r="C24" i="1"/>
  <c r="C17" i="1"/>
  <c r="D10" i="1"/>
  <c r="D17" i="1"/>
  <c r="D24" i="1"/>
  <c r="D31" i="1"/>
  <c r="O24" i="1"/>
  <c r="O17" i="1"/>
  <c r="O10" i="1"/>
</calcChain>
</file>

<file path=xl/comments1.xml><?xml version="1.0" encoding="utf-8"?>
<comments xmlns="http://schemas.openxmlformats.org/spreadsheetml/2006/main">
  <authors>
    <author>noel.genet</author>
  </authors>
  <commentList>
    <comment ref="L8" authorId="0">
      <text>
        <r>
          <rPr>
            <b/>
            <sz val="9"/>
            <color indexed="81"/>
            <rFont val="Tahoma"/>
            <family val="2"/>
          </rPr>
          <t>noel.genet:</t>
        </r>
        <r>
          <rPr>
            <sz val="9"/>
            <color indexed="81"/>
            <rFont val="Tahoma"/>
            <family val="2"/>
          </rPr>
          <t xml:space="preserve">
....On considère qu'il y a "remontée" dés que la hauteur d'eau remontée est supérieure au quart de la hauteur d'eau totale....dans notre cas jusqu'à 14/15  m....pas de soucis.
De même qu'une remontée est dite rapide lorsqu'elle est rapide et supérieure au quart de la hauteur d'eau totale....4/5m dans notre cas...
</t>
        </r>
      </text>
    </comment>
    <comment ref="W8" authorId="0">
      <text>
        <r>
          <rPr>
            <b/>
            <sz val="9"/>
            <color indexed="81"/>
            <rFont val="Tahoma"/>
            <family val="2"/>
          </rPr>
          <t>noel.genet:</t>
        </r>
        <r>
          <rPr>
            <sz val="9"/>
            <color indexed="81"/>
            <rFont val="Tahoma"/>
            <family val="2"/>
          </rPr>
          <t xml:space="preserve">
....On considère qu'il y a "remontée" dés que la hauteur d'eau remontée est supérieure au quart de la hauteur d'eau totale....dans notre cas jusqu'à 14/15  m....pas de soucis.
De même qu'une remontée est dite rapide lorsqu'elle est rapide et supérieure au quart de la hauteur d'eau totale....4/5m dans notre cas...
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noel.genet:</t>
        </r>
        <r>
          <rPr>
            <sz val="9"/>
            <color indexed="81"/>
            <rFont val="Tahoma"/>
            <family val="2"/>
          </rPr>
          <t xml:space="preserve">
....On considère qu'il y a "remontée" dés que la hauteur d'eau remontée est supérieure au quart de la hauteur d'eau totale....dans notre cas jusqu'à 14/15  m....pas de soucis.
De même qu'une remontée est dite rapide lorsqu'elle est rapide et supérieure au quart de la hauteur d'eau totale....4/5m dans notre cas...
</t>
        </r>
      </text>
    </comment>
    <comment ref="W15" authorId="0">
      <text>
        <r>
          <rPr>
            <b/>
            <sz val="9"/>
            <color indexed="81"/>
            <rFont val="Tahoma"/>
            <family val="2"/>
          </rPr>
          <t>noel.genet:</t>
        </r>
        <r>
          <rPr>
            <sz val="9"/>
            <color indexed="81"/>
            <rFont val="Tahoma"/>
            <family val="2"/>
          </rPr>
          <t xml:space="preserve">
....On considère qu'il y a "remontée" dés que la hauteur d'eau remontée est supérieure au quart de la hauteur d'eau totale....dans notre cas jusqu'à 14/15  m....pas de soucis.
De même qu'une remontée est dite rapide lorsqu'elle est rapide et supérieure au quart de la hauteur d'eau totale....4/5m dans notre cas...
</t>
        </r>
      </text>
    </comment>
    <comment ref="L22" authorId="0">
      <text>
        <r>
          <rPr>
            <b/>
            <sz val="9"/>
            <color indexed="81"/>
            <rFont val="Tahoma"/>
            <family val="2"/>
          </rPr>
          <t>noel.genet:</t>
        </r>
        <r>
          <rPr>
            <sz val="9"/>
            <color indexed="81"/>
            <rFont val="Tahoma"/>
            <family val="2"/>
          </rPr>
          <t xml:space="preserve">
....On considère qu'il y a "remontée" dés que la hauteur d'eau remontée est supérieure au quart de la hauteur d'eau totale....dans notre cas jusqu'à 14/15  m....pas de soucis.
De même qu'une remontée est dite rapide lorsqu'elle est rapide et supérieure au quart de la hauteur d'eau totale....4/5m dans notre cas...
</t>
        </r>
      </text>
    </comment>
    <comment ref="W22" authorId="0">
      <text>
        <r>
          <rPr>
            <b/>
            <sz val="9"/>
            <color indexed="81"/>
            <rFont val="Tahoma"/>
            <family val="2"/>
          </rPr>
          <t>noel.genet:</t>
        </r>
        <r>
          <rPr>
            <sz val="9"/>
            <color indexed="81"/>
            <rFont val="Tahoma"/>
            <family val="2"/>
          </rPr>
          <t xml:space="preserve">
....On considère qu'il y a "remontée" dés que la hauteur d'eau remontée est supérieure au quart de la hauteur d'eau totale....dans notre cas jusqu'à 14/15  m....pas de soucis.
De même qu'une remontée est dite rapide lorsqu'elle est rapide et supérieure au quart de la hauteur d'eau totale....4/5m dans notre cas...
</t>
        </r>
      </text>
    </comment>
    <comment ref="L29" authorId="0">
      <text>
        <r>
          <rPr>
            <b/>
            <sz val="9"/>
            <color indexed="81"/>
            <rFont val="Tahoma"/>
            <family val="2"/>
          </rPr>
          <t>noel.genet:</t>
        </r>
        <r>
          <rPr>
            <sz val="9"/>
            <color indexed="81"/>
            <rFont val="Tahoma"/>
            <family val="2"/>
          </rPr>
          <t xml:space="preserve">
....On considère qu'il y a "remontée" dés que la hauteur d'eau remontée est supérieure au quart de la hauteur d'eau totale....dans notre cas jusqu'à 14/15  m....pas de soucis.
De même qu'une remontée est dite rapide lorsqu'elle est rapide et supérieure au quart de la hauteur d'eau totale....4/5m dans notre cas...
</t>
        </r>
      </text>
    </comment>
    <comment ref="W29" authorId="0">
      <text>
        <r>
          <rPr>
            <b/>
            <sz val="9"/>
            <color indexed="81"/>
            <rFont val="Tahoma"/>
            <family val="2"/>
          </rPr>
          <t>noel.genet:</t>
        </r>
        <r>
          <rPr>
            <sz val="9"/>
            <color indexed="81"/>
            <rFont val="Tahoma"/>
            <family val="2"/>
          </rPr>
          <t xml:space="preserve">
....On considère qu'il y a "remontée" dés que la hauteur d'eau remontée est supérieure au quart de la hauteur d'eau totale....dans notre cas jusqu'à 14/15  m....pas de soucis.
De même qu'une remontée est dite rapide lorsqu'elle est rapide et supérieure au quart de la hauteur d'eau totale....4/5m dans notre cas...
</t>
        </r>
      </text>
    </comment>
    <comment ref="L36" authorId="0">
      <text>
        <r>
          <rPr>
            <b/>
            <sz val="9"/>
            <color indexed="81"/>
            <rFont val="Tahoma"/>
            <family val="2"/>
          </rPr>
          <t>noel.genet:</t>
        </r>
        <r>
          <rPr>
            <sz val="9"/>
            <color indexed="81"/>
            <rFont val="Tahoma"/>
            <family val="2"/>
          </rPr>
          <t xml:space="preserve">
....On considère qu'il y a "remontée" dés que la hauteur d'eau remontée est supérieure au quart de la hauteur d'eau totale....dans notre cas jusqu'à 14/15  m....pas de soucis.
De même qu'une remontée est dite rapide lorsqu'elle est rapide et supérieure au quart de la hauteur d'eau totale....4/5m dans notre cas...
</t>
        </r>
      </text>
    </comment>
    <comment ref="W36" authorId="0">
      <text>
        <r>
          <rPr>
            <b/>
            <sz val="9"/>
            <color indexed="81"/>
            <rFont val="Tahoma"/>
            <family val="2"/>
          </rPr>
          <t>noel.genet:</t>
        </r>
        <r>
          <rPr>
            <sz val="9"/>
            <color indexed="81"/>
            <rFont val="Tahoma"/>
            <family val="2"/>
          </rPr>
          <t xml:space="preserve">
....On considère qu'il y a "remontée" dés que la hauteur d'eau remontée est supérieure au quart de la hauteur d'eau totale....dans notre cas jusqu'à 14/15  m....pas de soucis.
De même qu'une remontée est dite rapide lorsqu'elle est rapide et supérieure au quart de la hauteur d'eau totale....4/5m dans notre cas...
</t>
        </r>
      </text>
    </comment>
  </commentList>
</comments>
</file>

<file path=xl/sharedStrings.xml><?xml version="1.0" encoding="utf-8"?>
<sst xmlns="http://schemas.openxmlformats.org/spreadsheetml/2006/main" count="262" uniqueCount="106">
  <si>
    <t>Liste des encadrants</t>
  </si>
  <si>
    <t>Nom / Prénom</t>
  </si>
  <si>
    <t>Niveau</t>
  </si>
  <si>
    <t>Pal.</t>
  </si>
  <si>
    <t>Lieu :</t>
  </si>
  <si>
    <t xml:space="preserve">
1</t>
  </si>
  <si>
    <t>Paliers</t>
  </si>
  <si>
    <t>Prof.</t>
  </si>
  <si>
    <t>Durée</t>
  </si>
  <si>
    <t>P/2</t>
  </si>
  <si>
    <t xml:space="preserve">Liste des plongeurs </t>
  </si>
  <si>
    <t xml:space="preserve">
2</t>
  </si>
  <si>
    <t xml:space="preserve">Nom / Prénom  </t>
  </si>
  <si>
    <t xml:space="preserve">
3</t>
  </si>
  <si>
    <t xml:space="preserve">Directeur de plongée :    </t>
  </si>
  <si>
    <t>3m</t>
  </si>
  <si>
    <t>Effectué</t>
  </si>
  <si>
    <t>Odyssée, Chartres 28</t>
  </si>
  <si>
    <t xml:space="preserve">NE RIEN INSCRIRE </t>
  </si>
  <si>
    <t>DANS LES CASES GRISÉES</t>
  </si>
  <si>
    <t>Encadrant</t>
  </si>
  <si>
    <t>Élève</t>
  </si>
  <si>
    <t>Créneau horaire :</t>
  </si>
  <si>
    <t>FARARIK</t>
  </si>
  <si>
    <t>Philippe</t>
  </si>
  <si>
    <t>E4</t>
  </si>
  <si>
    <t>AFFLATET</t>
  </si>
  <si>
    <t>Françoise</t>
  </si>
  <si>
    <t>E3  DP</t>
  </si>
  <si>
    <t>POTIER</t>
  </si>
  <si>
    <t>Yves</t>
  </si>
  <si>
    <t>E2</t>
  </si>
  <si>
    <t>LEMESLE</t>
  </si>
  <si>
    <t>Stéphanie</t>
  </si>
  <si>
    <t>GENET</t>
  </si>
  <si>
    <t>Noel</t>
  </si>
  <si>
    <t>PILATO</t>
  </si>
  <si>
    <t>Vincent</t>
  </si>
  <si>
    <t>MAIRE</t>
  </si>
  <si>
    <t>Charles</t>
  </si>
  <si>
    <t>E3</t>
  </si>
  <si>
    <t>FARARIK Philippe</t>
  </si>
  <si>
    <t>AFFLATET Françoise</t>
  </si>
  <si>
    <t>POTIER Yves</t>
  </si>
  <si>
    <t>LEMESLE Stéphanie</t>
  </si>
  <si>
    <t>GENET Noel</t>
  </si>
  <si>
    <t>PILATO Vincent</t>
  </si>
  <si>
    <t>MAIRE Charles</t>
  </si>
  <si>
    <t>Elisabeth</t>
  </si>
  <si>
    <t>N2</t>
  </si>
  <si>
    <t>BOUCOIRAN</t>
  </si>
  <si>
    <t>N1</t>
  </si>
  <si>
    <t>BOVIO</t>
  </si>
  <si>
    <t>Valérie</t>
  </si>
  <si>
    <t>AUBOURG</t>
  </si>
  <si>
    <t>Rami</t>
  </si>
  <si>
    <t>POLESSKAYA-AUBOURG</t>
  </si>
  <si>
    <t>Anna</t>
  </si>
  <si>
    <t>DUMEAUX</t>
  </si>
  <si>
    <t>Aurore</t>
  </si>
  <si>
    <t>KOUMTANI</t>
  </si>
  <si>
    <t>Rachid</t>
  </si>
  <si>
    <t>N3</t>
  </si>
  <si>
    <t>CEBILLE</t>
  </si>
  <si>
    <t>BRuno</t>
  </si>
  <si>
    <t>N3 E1</t>
  </si>
  <si>
    <t>CARIOU</t>
  </si>
  <si>
    <t>Jean-Charles</t>
  </si>
  <si>
    <t>Nathalie</t>
  </si>
  <si>
    <t>GARAUD</t>
  </si>
  <si>
    <t>Olivier</t>
  </si>
  <si>
    <t>N2 PA40 E1</t>
  </si>
  <si>
    <t>MAthilde</t>
  </si>
  <si>
    <t>Ar</t>
  </si>
  <si>
    <t>Margaux</t>
  </si>
  <si>
    <t>Or</t>
  </si>
  <si>
    <t>Myriam</t>
  </si>
  <si>
    <t>Hugo</t>
  </si>
  <si>
    <t>GENET Elisabeth</t>
  </si>
  <si>
    <t>BOUCOIRAN Philippe</t>
  </si>
  <si>
    <t>BOVIO Valérie</t>
  </si>
  <si>
    <t>AUBOURG Rami</t>
  </si>
  <si>
    <t>POLESSKAYA-AUBOURG Anna</t>
  </si>
  <si>
    <t>DUMEAUX Aurore</t>
  </si>
  <si>
    <t>KOUMTANI Rachid</t>
  </si>
  <si>
    <t>CEBILLE BRuno</t>
  </si>
  <si>
    <t>CARIOU Jean-Charles</t>
  </si>
  <si>
    <t>CARIOU Nathalie</t>
  </si>
  <si>
    <t>GARAUD Olivier</t>
  </si>
  <si>
    <t>CARIOU MAthilde</t>
  </si>
  <si>
    <t>CARIOU Margaux</t>
  </si>
  <si>
    <t>KOUMTANI Myriam</t>
  </si>
  <si>
    <t>GENET Hugo</t>
  </si>
  <si>
    <t>h 00</t>
  </si>
  <si>
    <t>Maryne</t>
  </si>
  <si>
    <t>GENET Maryne</t>
  </si>
  <si>
    <t xml:space="preserve">FICHE DE SECURITE </t>
  </si>
  <si>
    <t>Prof Max : 20m</t>
  </si>
  <si>
    <t xml:space="preserve">Date : </t>
  </si>
  <si>
    <t xml:space="preserve">h 00 - </t>
  </si>
  <si>
    <t>On considère qu'il y a "remontée" dés que la hauteur d'eau remontée est supérieure au quart de la hauteur d'eau totale, soit ici lorsqu'on remonte au-dessus de 14-15 m</t>
  </si>
  <si>
    <t>De même, une remontée est considérée comme rapide lorsqu'elle est rapide sur une distance supérieure au quart de la hauteur d'eau totale, soit ici 4-5 m</t>
  </si>
  <si>
    <t>Niv/Apt.</t>
  </si>
  <si>
    <t>Prévu</t>
  </si>
  <si>
    <t>Heure 
sortie</t>
  </si>
  <si>
    <t>Nbre remont.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</si>
</sst>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vantGarde"/>
      <family val="2"/>
    </font>
    <font>
      <b/>
      <sz val="18"/>
      <name val="AvantGarde"/>
      <family val="2"/>
    </font>
    <font>
      <sz val="18"/>
      <name val="AvantGarde"/>
      <family val="2"/>
    </font>
    <font>
      <sz val="16"/>
      <name val="AvantGarde"/>
      <family val="2"/>
    </font>
    <font>
      <b/>
      <sz val="16"/>
      <name val="AvantGarde"/>
    </font>
    <font>
      <b/>
      <sz val="10"/>
      <name val="AvantGarde"/>
      <family val="2"/>
    </font>
    <font>
      <sz val="11"/>
      <name val="AvantGarde"/>
    </font>
    <font>
      <b/>
      <sz val="12"/>
      <name val="AvantGarde"/>
    </font>
    <font>
      <b/>
      <i/>
      <sz val="10"/>
      <name val="AvantGarde"/>
    </font>
    <font>
      <b/>
      <sz val="12"/>
      <name val="AvantGarde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color indexed="12"/>
      <name val="Arial"/>
      <family val="2"/>
    </font>
    <font>
      <b/>
      <sz val="12"/>
      <color rgb="FFFF0000"/>
      <name val="Arial"/>
      <family val="2"/>
    </font>
    <font>
      <sz val="11"/>
      <name val="AvantGarde"/>
      <family val="2"/>
    </font>
    <font>
      <b/>
      <sz val="11"/>
      <name val="AvantGarde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12">
    <xf numFmtId="0" fontId="0" fillId="0" borderId="0" xfId="0"/>
    <xf numFmtId="0" fontId="2" fillId="2" borderId="1" xfId="3" applyFont="1" applyFill="1" applyBorder="1" applyAlignment="1">
      <alignment vertical="center"/>
    </xf>
    <xf numFmtId="0" fontId="2" fillId="2" borderId="2" xfId="3" applyFont="1" applyFill="1" applyBorder="1" applyAlignment="1">
      <alignment vertical="center"/>
    </xf>
    <xf numFmtId="0" fontId="2" fillId="2" borderId="3" xfId="3" applyFont="1" applyFill="1" applyBorder="1" applyAlignment="1">
      <alignment vertical="center"/>
    </xf>
    <xf numFmtId="0" fontId="2" fillId="0" borderId="0" xfId="3" applyFont="1" applyAlignment="1">
      <alignment vertical="center"/>
    </xf>
    <xf numFmtId="0" fontId="2" fillId="2" borderId="4" xfId="3" applyFont="1" applyFill="1" applyBorder="1" applyAlignment="1">
      <alignment vertical="center"/>
    </xf>
    <xf numFmtId="0" fontId="3" fillId="2" borderId="0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17" fontId="6" fillId="2" borderId="0" xfId="3" applyNumberFormat="1" applyFont="1" applyFill="1" applyBorder="1" applyAlignment="1">
      <alignment horizontal="center" vertical="center"/>
    </xf>
    <xf numFmtId="0" fontId="2" fillId="2" borderId="0" xfId="3" applyFont="1" applyFill="1" applyBorder="1" applyAlignment="1">
      <alignment vertical="center"/>
    </xf>
    <xf numFmtId="0" fontId="2" fillId="2" borderId="5" xfId="3" applyFont="1" applyFill="1" applyBorder="1" applyAlignment="1">
      <alignment vertical="center"/>
    </xf>
    <xf numFmtId="0" fontId="8" fillId="2" borderId="0" xfId="3" applyFont="1" applyFill="1" applyBorder="1" applyAlignment="1">
      <alignment horizontal="center" vertical="center"/>
    </xf>
    <xf numFmtId="0" fontId="2" fillId="0" borderId="6" xfId="3" applyFont="1" applyFill="1" applyBorder="1" applyAlignment="1">
      <alignment vertical="center"/>
    </xf>
    <xf numFmtId="0" fontId="2" fillId="0" borderId="7" xfId="3" applyFont="1" applyBorder="1" applyAlignment="1">
      <alignment horizontal="center" vertical="center"/>
    </xf>
    <xf numFmtId="0" fontId="2" fillId="0" borderId="8" xfId="3" applyFont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0" fontId="10" fillId="0" borderId="10" xfId="3" applyFont="1" applyBorder="1" applyAlignment="1">
      <alignment vertical="center"/>
    </xf>
    <xf numFmtId="0" fontId="2" fillId="0" borderId="10" xfId="3" applyFont="1" applyBorder="1" applyAlignment="1">
      <alignment vertical="center"/>
    </xf>
    <xf numFmtId="0" fontId="2" fillId="0" borderId="11" xfId="3" applyFont="1" applyBorder="1" applyAlignment="1">
      <alignment vertical="center"/>
    </xf>
    <xf numFmtId="0" fontId="1" fillId="0" borderId="12" xfId="3" applyFont="1" applyFill="1" applyBorder="1" applyAlignment="1">
      <alignment horizontal="center" vertical="center"/>
    </xf>
    <xf numFmtId="0" fontId="1" fillId="0" borderId="13" xfId="3" applyFont="1" applyBorder="1" applyAlignment="1">
      <alignment horizontal="left" vertical="center" wrapText="1"/>
    </xf>
    <xf numFmtId="0" fontId="1" fillId="0" borderId="13" xfId="3" applyFont="1" applyBorder="1" applyAlignment="1">
      <alignment horizontal="center" vertical="center" wrapText="1"/>
    </xf>
    <xf numFmtId="0" fontId="1" fillId="0" borderId="14" xfId="3" applyFont="1" applyBorder="1" applyAlignment="1">
      <alignment horizontal="center" vertical="center"/>
    </xf>
    <xf numFmtId="0" fontId="1" fillId="0" borderId="0" xfId="3"/>
    <xf numFmtId="0" fontId="1" fillId="0" borderId="15" xfId="3" applyFont="1" applyFill="1" applyBorder="1" applyAlignment="1">
      <alignment horizontal="center" vertical="center"/>
    </xf>
    <xf numFmtId="0" fontId="1" fillId="0" borderId="16" xfId="3" applyFont="1" applyBorder="1" applyAlignment="1">
      <alignment horizontal="left" vertical="center" wrapText="1"/>
    </xf>
    <xf numFmtId="0" fontId="1" fillId="0" borderId="16" xfId="3" applyFont="1" applyBorder="1" applyAlignment="1">
      <alignment horizontal="center" vertical="center" wrapText="1"/>
    </xf>
    <xf numFmtId="0" fontId="1" fillId="0" borderId="17" xfId="3" applyFont="1" applyBorder="1" applyAlignment="1">
      <alignment horizontal="center" vertical="center"/>
    </xf>
    <xf numFmtId="0" fontId="10" fillId="0" borderId="11" xfId="3" applyFont="1" applyBorder="1" applyAlignment="1">
      <alignment horizontal="right" vertical="center"/>
    </xf>
    <xf numFmtId="0" fontId="1" fillId="0" borderId="18" xfId="3" applyFont="1" applyBorder="1" applyAlignment="1">
      <alignment horizontal="center" vertical="center"/>
    </xf>
    <xf numFmtId="0" fontId="1" fillId="0" borderId="16" xfId="3" applyBorder="1" applyAlignment="1">
      <alignment horizontal="left" vertical="center" wrapText="1"/>
    </xf>
    <xf numFmtId="0" fontId="13" fillId="0" borderId="19" xfId="3" applyFont="1" applyBorder="1" applyAlignment="1">
      <alignment vertical="center"/>
    </xf>
    <xf numFmtId="0" fontId="1" fillId="0" borderId="20" xfId="3" applyFont="1" applyFill="1" applyBorder="1" applyAlignment="1">
      <alignment horizontal="center" vertical="center"/>
    </xf>
    <xf numFmtId="0" fontId="1" fillId="0" borderId="21" xfId="3" applyBorder="1" applyAlignment="1">
      <alignment horizontal="left" vertical="center" wrapText="1"/>
    </xf>
    <xf numFmtId="0" fontId="1" fillId="0" borderId="21" xfId="3" applyFont="1" applyBorder="1" applyAlignment="1">
      <alignment horizontal="center" vertical="center" wrapText="1"/>
    </xf>
    <xf numFmtId="0" fontId="1" fillId="0" borderId="22" xfId="3" applyFont="1" applyBorder="1" applyAlignment="1">
      <alignment horizontal="center" vertical="center"/>
    </xf>
    <xf numFmtId="0" fontId="1" fillId="0" borderId="23" xfId="3" applyFont="1" applyFill="1" applyBorder="1" applyAlignment="1">
      <alignment horizontal="center" vertical="center"/>
    </xf>
    <xf numFmtId="0" fontId="2" fillId="0" borderId="7" xfId="3" applyFont="1" applyFill="1" applyBorder="1" applyAlignment="1">
      <alignment horizontal="center" vertical="center"/>
    </xf>
    <xf numFmtId="0" fontId="1" fillId="0" borderId="7" xfId="3" applyFont="1" applyFill="1" applyBorder="1" applyAlignment="1">
      <alignment horizontal="center" vertical="center"/>
    </xf>
    <xf numFmtId="0" fontId="2" fillId="0" borderId="24" xfId="3" applyFont="1" applyFill="1" applyBorder="1" applyAlignment="1">
      <alignment horizontal="center" vertical="center"/>
    </xf>
    <xf numFmtId="0" fontId="1" fillId="0" borderId="13" xfId="3" applyFont="1" applyFill="1" applyBorder="1" applyAlignment="1">
      <alignment vertical="center"/>
    </xf>
    <xf numFmtId="0" fontId="1" fillId="0" borderId="16" xfId="3" applyFont="1" applyFill="1" applyBorder="1" applyAlignment="1">
      <alignment vertical="center"/>
    </xf>
    <xf numFmtId="0" fontId="1" fillId="0" borderId="16" xfId="3" applyFill="1" applyBorder="1" applyAlignment="1">
      <alignment vertical="center"/>
    </xf>
    <xf numFmtId="0" fontId="13" fillId="0" borderId="25" xfId="3" applyFont="1" applyBorder="1" applyAlignment="1">
      <alignment vertical="center"/>
    </xf>
    <xf numFmtId="0" fontId="2" fillId="2" borderId="26" xfId="3" applyFont="1" applyFill="1" applyBorder="1" applyAlignment="1">
      <alignment vertical="center"/>
    </xf>
    <xf numFmtId="0" fontId="2" fillId="2" borderId="27" xfId="3" applyFont="1" applyFill="1" applyBorder="1" applyAlignment="1">
      <alignment vertical="center"/>
    </xf>
    <xf numFmtId="0" fontId="2" fillId="3" borderId="27" xfId="3" applyFont="1" applyFill="1" applyBorder="1" applyAlignment="1">
      <alignment vertical="center"/>
    </xf>
    <xf numFmtId="0" fontId="2" fillId="2" borderId="28" xfId="3" applyFont="1" applyFill="1" applyBorder="1" applyAlignment="1">
      <alignment vertical="center"/>
    </xf>
    <xf numFmtId="0" fontId="14" fillId="0" borderId="0" xfId="3" applyFont="1"/>
    <xf numFmtId="0" fontId="2" fillId="0" borderId="30" xfId="3" applyFont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1" fillId="0" borderId="7" xfId="3" applyFill="1" applyBorder="1" applyAlignment="1">
      <alignment vertical="center"/>
    </xf>
    <xf numFmtId="0" fontId="2" fillId="0" borderId="31" xfId="3" applyFont="1" applyFill="1" applyBorder="1" applyAlignment="1">
      <alignment vertical="center"/>
    </xf>
    <xf numFmtId="0" fontId="2" fillId="0" borderId="24" xfId="3" applyFont="1" applyBorder="1" applyAlignment="1">
      <alignment horizontal="center" vertical="center"/>
    </xf>
    <xf numFmtId="0" fontId="1" fillId="0" borderId="18" xfId="3" applyFont="1" applyFill="1" applyBorder="1" applyAlignment="1">
      <alignment horizontal="center" vertical="center"/>
    </xf>
    <xf numFmtId="0" fontId="1" fillId="0" borderId="17" xfId="3" applyFont="1" applyFill="1" applyBorder="1" applyAlignment="1">
      <alignment horizontal="center" vertical="center"/>
    </xf>
    <xf numFmtId="0" fontId="1" fillId="0" borderId="15" xfId="3" applyFont="1" applyBorder="1" applyAlignment="1">
      <alignment horizontal="center" vertical="center"/>
    </xf>
    <xf numFmtId="0" fontId="1" fillId="0" borderId="24" xfId="3" applyFont="1" applyFill="1" applyBorder="1" applyAlignment="1">
      <alignment horizontal="center" vertical="center"/>
    </xf>
    <xf numFmtId="0" fontId="2" fillId="0" borderId="30" xfId="3" applyFont="1" applyBorder="1" applyAlignment="1">
      <alignment horizontal="center" vertical="center"/>
    </xf>
    <xf numFmtId="0" fontId="2" fillId="0" borderId="35" xfId="3" applyFont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2" fillId="0" borderId="29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2" fillId="2" borderId="27" xfId="3" applyFont="1" applyFill="1" applyBorder="1" applyAlignment="1">
      <alignment horizontal="center" vertical="center"/>
    </xf>
    <xf numFmtId="0" fontId="14" fillId="0" borderId="0" xfId="3" applyFont="1" applyAlignment="1">
      <alignment horizontal="center"/>
    </xf>
    <xf numFmtId="0" fontId="2" fillId="0" borderId="0" xfId="3" applyFont="1" applyAlignment="1">
      <alignment horizontal="center" vertical="center"/>
    </xf>
    <xf numFmtId="0" fontId="2" fillId="0" borderId="21" xfId="3" applyFont="1" applyBorder="1" applyAlignment="1">
      <alignment horizontal="center" vertical="center"/>
    </xf>
    <xf numFmtId="0" fontId="12" fillId="5" borderId="19" xfId="3" applyFont="1" applyFill="1" applyBorder="1" applyAlignment="1">
      <alignment vertical="center"/>
    </xf>
    <xf numFmtId="0" fontId="12" fillId="5" borderId="46" xfId="3" applyFont="1" applyFill="1" applyBorder="1" applyAlignment="1">
      <alignment horizontal="center" vertical="center"/>
    </xf>
    <xf numFmtId="0" fontId="18" fillId="0" borderId="0" xfId="3" applyFont="1"/>
    <xf numFmtId="0" fontId="9" fillId="0" borderId="10" xfId="3" applyFont="1" applyBorder="1" applyAlignment="1">
      <alignment vertical="center"/>
    </xf>
    <xf numFmtId="0" fontId="9" fillId="0" borderId="9" xfId="3" applyFont="1" applyBorder="1" applyAlignment="1">
      <alignment horizontal="left" vertical="center" indent="2"/>
    </xf>
    <xf numFmtId="0" fontId="20" fillId="0" borderId="10" xfId="3" applyFont="1" applyBorder="1" applyAlignment="1">
      <alignment vertical="center"/>
    </xf>
    <xf numFmtId="0" fontId="20" fillId="0" borderId="10" xfId="3" applyFont="1" applyFill="1" applyBorder="1" applyAlignment="1">
      <alignment vertical="center"/>
    </xf>
    <xf numFmtId="0" fontId="20" fillId="0" borderId="11" xfId="3" applyFont="1" applyFill="1" applyBorder="1" applyAlignment="1">
      <alignment horizontal="left" vertical="center"/>
    </xf>
    <xf numFmtId="0" fontId="2" fillId="0" borderId="9" xfId="3" applyFont="1" applyFill="1" applyBorder="1" applyAlignment="1">
      <alignment vertical="center"/>
    </xf>
    <xf numFmtId="0" fontId="9" fillId="0" borderId="10" xfId="3" applyFont="1" applyBorder="1" applyAlignment="1">
      <alignment horizontal="left" vertical="center"/>
    </xf>
    <xf numFmtId="0" fontId="1" fillId="5" borderId="45" xfId="3" applyFont="1" applyFill="1" applyBorder="1" applyAlignment="1">
      <alignment horizontal="center" vertical="center"/>
    </xf>
    <xf numFmtId="0" fontId="1" fillId="5" borderId="25" xfId="3" applyFont="1" applyFill="1" applyBorder="1" applyAlignment="1">
      <alignment horizontal="center" vertical="center"/>
    </xf>
    <xf numFmtId="0" fontId="1" fillId="5" borderId="45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7" fillId="0" borderId="32" xfId="3" applyFont="1" applyBorder="1" applyAlignment="1">
      <alignment horizontal="center" vertical="center"/>
    </xf>
    <xf numFmtId="0" fontId="7" fillId="0" borderId="33" xfId="3" applyFont="1" applyBorder="1" applyAlignment="1">
      <alignment horizontal="center" vertical="center"/>
    </xf>
    <xf numFmtId="0" fontId="7" fillId="0" borderId="34" xfId="3" applyFont="1" applyBorder="1" applyAlignment="1">
      <alignment horizontal="center" vertical="center"/>
    </xf>
    <xf numFmtId="0" fontId="2" fillId="0" borderId="10" xfId="3" applyFont="1" applyBorder="1" applyAlignment="1">
      <alignment horizontal="center" vertical="center"/>
    </xf>
    <xf numFmtId="0" fontId="9" fillId="0" borderId="9" xfId="3" applyFont="1" applyBorder="1" applyAlignment="1">
      <alignment horizontal="left" vertical="center" indent="2"/>
    </xf>
    <xf numFmtId="0" fontId="9" fillId="0" borderId="10" xfId="3" applyFont="1" applyBorder="1" applyAlignment="1">
      <alignment horizontal="left" vertical="center" indent="2"/>
    </xf>
    <xf numFmtId="0" fontId="9" fillId="0" borderId="11" xfId="3" applyFont="1" applyBorder="1" applyAlignment="1">
      <alignment horizontal="left" vertical="center" indent="2"/>
    </xf>
    <xf numFmtId="0" fontId="2" fillId="0" borderId="36" xfId="3" applyFont="1" applyBorder="1" applyAlignment="1">
      <alignment horizontal="center" vertical="center"/>
    </xf>
    <xf numFmtId="0" fontId="2" fillId="0" borderId="37" xfId="3" applyFont="1" applyBorder="1" applyAlignment="1">
      <alignment horizontal="center" vertical="center"/>
    </xf>
    <xf numFmtId="0" fontId="2" fillId="0" borderId="38" xfId="3" applyFont="1" applyBorder="1" applyAlignment="1">
      <alignment horizontal="center" vertical="center"/>
    </xf>
    <xf numFmtId="0" fontId="2" fillId="0" borderId="30" xfId="3" applyFont="1" applyBorder="1" applyAlignment="1">
      <alignment horizontal="center" vertical="center"/>
    </xf>
    <xf numFmtId="0" fontId="2" fillId="0" borderId="35" xfId="3" applyFont="1" applyBorder="1" applyAlignment="1">
      <alignment horizontal="center" vertical="center"/>
    </xf>
    <xf numFmtId="0" fontId="2" fillId="0" borderId="39" xfId="3" applyFont="1" applyBorder="1" applyAlignment="1">
      <alignment horizontal="center" vertical="center"/>
    </xf>
    <xf numFmtId="0" fontId="2" fillId="0" borderId="40" xfId="3" applyFont="1" applyBorder="1" applyAlignment="1">
      <alignment horizontal="center" vertical="center"/>
    </xf>
    <xf numFmtId="0" fontId="2" fillId="0" borderId="41" xfId="3" applyFont="1" applyBorder="1" applyAlignment="1">
      <alignment horizontal="center" vertical="center"/>
    </xf>
    <xf numFmtId="0" fontId="11" fillId="4" borderId="42" xfId="3" applyFont="1" applyFill="1" applyBorder="1" applyAlignment="1">
      <alignment horizontal="center" vertical="center" wrapText="1"/>
    </xf>
    <xf numFmtId="0" fontId="7" fillId="0" borderId="43" xfId="3" applyFont="1" applyBorder="1" applyAlignment="1">
      <alignment horizontal="center" vertical="center"/>
    </xf>
    <xf numFmtId="0" fontId="7" fillId="0" borderId="44" xfId="3" applyFont="1" applyBorder="1" applyAlignment="1">
      <alignment horizontal="center" vertical="center"/>
    </xf>
    <xf numFmtId="0" fontId="11" fillId="4" borderId="43" xfId="3" applyFont="1" applyFill="1" applyBorder="1" applyAlignment="1">
      <alignment horizontal="center" vertical="center" wrapText="1"/>
    </xf>
    <xf numFmtId="0" fontId="11" fillId="4" borderId="44" xfId="3" applyFont="1" applyFill="1" applyBorder="1" applyAlignment="1">
      <alignment horizontal="center" vertical="center" wrapText="1"/>
    </xf>
    <xf numFmtId="0" fontId="2" fillId="0" borderId="29" xfId="3" applyFont="1" applyBorder="1" applyAlignment="1">
      <alignment horizontal="center" vertical="center"/>
    </xf>
    <xf numFmtId="0" fontId="19" fillId="0" borderId="10" xfId="3" applyFont="1" applyBorder="1" applyAlignment="1">
      <alignment horizontal="left" vertical="center"/>
    </xf>
    <xf numFmtId="0" fontId="9" fillId="0" borderId="10" xfId="3" applyFont="1" applyBorder="1" applyAlignment="1">
      <alignment horizontal="right" vertical="center"/>
    </xf>
    <xf numFmtId="0" fontId="1" fillId="0" borderId="13" xfId="3" applyFont="1" applyFill="1" applyBorder="1" applyAlignment="1">
      <alignment horizontal="center" vertical="center"/>
    </xf>
    <xf numFmtId="0" fontId="1" fillId="0" borderId="16" xfId="3" applyFont="1" applyFill="1" applyBorder="1" applyAlignment="1">
      <alignment horizontal="center" vertical="center"/>
    </xf>
    <xf numFmtId="0" fontId="2" fillId="0" borderId="47" xfId="3" applyFont="1" applyBorder="1" applyAlignment="1">
      <alignment horizontal="center" vertical="center" wrapText="1"/>
    </xf>
    <xf numFmtId="0" fontId="2" fillId="0" borderId="48" xfId="3" applyFont="1" applyBorder="1" applyAlignment="1">
      <alignment horizontal="center" vertical="center" wrapText="1"/>
    </xf>
    <xf numFmtId="0" fontId="2" fillId="0" borderId="49" xfId="3" applyFont="1" applyBorder="1" applyAlignment="1">
      <alignment horizontal="center" vertical="center"/>
    </xf>
    <xf numFmtId="0" fontId="2" fillId="0" borderId="50" xfId="3" applyFont="1" applyBorder="1" applyAlignment="1">
      <alignment horizontal="center" vertical="center" wrapText="1"/>
    </xf>
  </cellXfs>
  <cellStyles count="4">
    <cellStyle name="Euro 2" xfId="1"/>
    <cellStyle name="Lien hypertexte 2" xfId="2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42</xdr:row>
      <xdr:rowOff>0</xdr:rowOff>
    </xdr:from>
    <xdr:to>
      <xdr:col>5</xdr:col>
      <xdr:colOff>371475</xdr:colOff>
      <xdr:row>42</xdr:row>
      <xdr:rowOff>0</xdr:rowOff>
    </xdr:to>
    <xdr:sp macro="" textlink="">
      <xdr:nvSpPr>
        <xdr:cNvPr id="1052" name="Rectangle 1"/>
        <xdr:cNvSpPr>
          <a:spLocks noChangeArrowheads="1"/>
        </xdr:cNvSpPr>
      </xdr:nvSpPr>
      <xdr:spPr bwMode="auto">
        <a:xfrm>
          <a:off x="2486025" y="9420225"/>
          <a:ext cx="104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657225</xdr:colOff>
      <xdr:row>42</xdr:row>
      <xdr:rowOff>0</xdr:rowOff>
    </xdr:from>
    <xdr:to>
      <xdr:col>3</xdr:col>
      <xdr:colOff>0</xdr:colOff>
      <xdr:row>42</xdr:row>
      <xdr:rowOff>0</xdr:rowOff>
    </xdr:to>
    <xdr:sp macro="" textlink="">
      <xdr:nvSpPr>
        <xdr:cNvPr id="1053" name="Rectangle 2"/>
        <xdr:cNvSpPr>
          <a:spLocks noChangeArrowheads="1"/>
        </xdr:cNvSpPr>
      </xdr:nvSpPr>
      <xdr:spPr bwMode="auto">
        <a:xfrm>
          <a:off x="1000125" y="9420225"/>
          <a:ext cx="771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266700</xdr:colOff>
      <xdr:row>42</xdr:row>
      <xdr:rowOff>0</xdr:rowOff>
    </xdr:from>
    <xdr:to>
      <xdr:col>16</xdr:col>
      <xdr:colOff>371475</xdr:colOff>
      <xdr:row>42</xdr:row>
      <xdr:rowOff>0</xdr:rowOff>
    </xdr:to>
    <xdr:sp macro="" textlink="">
      <xdr:nvSpPr>
        <xdr:cNvPr id="1054" name="Rectangle 3"/>
        <xdr:cNvSpPr>
          <a:spLocks noChangeArrowheads="1"/>
        </xdr:cNvSpPr>
      </xdr:nvSpPr>
      <xdr:spPr bwMode="auto">
        <a:xfrm>
          <a:off x="7896225" y="9420225"/>
          <a:ext cx="104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657225</xdr:colOff>
      <xdr:row>42</xdr:row>
      <xdr:rowOff>0</xdr:rowOff>
    </xdr:from>
    <xdr:to>
      <xdr:col>14</xdr:col>
      <xdr:colOff>0</xdr:colOff>
      <xdr:row>42</xdr:row>
      <xdr:rowOff>0</xdr:rowOff>
    </xdr:to>
    <xdr:sp macro="" textlink="">
      <xdr:nvSpPr>
        <xdr:cNvPr id="1055" name="Rectangle 4"/>
        <xdr:cNvSpPr>
          <a:spLocks noChangeArrowheads="1"/>
        </xdr:cNvSpPr>
      </xdr:nvSpPr>
      <xdr:spPr bwMode="auto">
        <a:xfrm>
          <a:off x="6391275" y="9420225"/>
          <a:ext cx="790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25</xdr:col>
      <xdr:colOff>495300</xdr:colOff>
      <xdr:row>0</xdr:row>
      <xdr:rowOff>38100</xdr:rowOff>
    </xdr:from>
    <xdr:to>
      <xdr:col>26</xdr:col>
      <xdr:colOff>445993</xdr:colOff>
      <xdr:row>7</xdr:row>
      <xdr:rowOff>190500</xdr:rowOff>
    </xdr:to>
    <xdr:pic>
      <xdr:nvPicPr>
        <xdr:cNvPr id="1056" name="Imag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0" y="38100"/>
          <a:ext cx="121920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45"/>
  <sheetViews>
    <sheetView tabSelected="1" zoomScale="85" zoomScaleNormal="85" workbookViewId="0">
      <selection activeCell="W1" sqref="W1:W1048576"/>
    </sheetView>
  </sheetViews>
  <sheetFormatPr baseColWidth="10" defaultRowHeight="12.75"/>
  <cols>
    <col min="1" max="1" width="1.42578125" style="4" customWidth="1"/>
    <col min="2" max="2" width="3.7109375" style="4" customWidth="1"/>
    <col min="3" max="3" width="21.42578125" style="4" customWidth="1"/>
    <col min="4" max="4" width="8.7109375" style="67" customWidth="1"/>
    <col min="5" max="10" width="6.7109375" style="4" customWidth="1"/>
    <col min="11" max="11" width="8.7109375" style="4" customWidth="1"/>
    <col min="12" max="12" width="6.85546875" style="4" customWidth="1"/>
    <col min="13" max="13" width="3.7109375" style="4" customWidth="1"/>
    <col min="14" max="14" width="21.7109375" style="4" customWidth="1"/>
    <col min="15" max="15" width="8.7109375" style="67" customWidth="1"/>
    <col min="16" max="21" width="6.7109375" style="4" customWidth="1"/>
    <col min="22" max="22" width="8.7109375" style="4" customWidth="1"/>
    <col min="23" max="23" width="6.85546875" style="4" customWidth="1"/>
    <col min="24" max="24" width="1.42578125" style="4" customWidth="1"/>
    <col min="25" max="25" width="3.7109375" style="4" customWidth="1"/>
    <col min="26" max="26" width="19" style="4" customWidth="1"/>
    <col min="27" max="27" width="8.7109375" style="4" customWidth="1"/>
    <col min="28" max="28" width="6.7109375" style="4" customWidth="1"/>
    <col min="29" max="29" width="1.42578125" style="4" customWidth="1"/>
    <col min="30" max="30" width="25.7109375" style="4" customWidth="1"/>
    <col min="31" max="16384" width="11.42578125" style="4"/>
  </cols>
  <sheetData>
    <row r="1" spans="1:30" ht="8.25" customHeight="1">
      <c r="A1" s="1"/>
      <c r="B1" s="2"/>
      <c r="C1" s="2"/>
      <c r="D1" s="64"/>
      <c r="E1" s="2"/>
      <c r="F1" s="2"/>
      <c r="G1" s="2"/>
      <c r="H1" s="2"/>
      <c r="I1" s="2"/>
      <c r="J1" s="2"/>
      <c r="K1" s="2"/>
      <c r="L1" s="2"/>
      <c r="M1" s="2"/>
      <c r="N1" s="2"/>
      <c r="O1" s="6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30" ht="15.75" customHeight="1">
      <c r="A2" s="5"/>
      <c r="B2" s="6" t="s">
        <v>96</v>
      </c>
      <c r="C2" s="7"/>
      <c r="D2" s="7"/>
      <c r="E2" s="8"/>
      <c r="F2" s="8"/>
      <c r="G2" s="8"/>
      <c r="H2" s="8"/>
      <c r="I2" s="82"/>
      <c r="J2" s="82"/>
      <c r="K2" s="82"/>
      <c r="L2" s="82"/>
      <c r="M2" s="82"/>
      <c r="N2" s="82"/>
      <c r="O2" s="61"/>
      <c r="P2" s="8"/>
      <c r="Q2" s="51"/>
      <c r="R2" s="8"/>
      <c r="S2" s="8"/>
      <c r="T2" s="8"/>
      <c r="U2" s="8"/>
      <c r="V2" s="9"/>
      <c r="W2" s="8"/>
      <c r="X2" s="10"/>
      <c r="Y2" s="10"/>
      <c r="Z2" s="10"/>
      <c r="AA2" s="10"/>
      <c r="AB2" s="10"/>
      <c r="AC2" s="11"/>
    </row>
    <row r="3" spans="1:30" ht="15.75" customHeight="1">
      <c r="A3" s="5"/>
      <c r="B3" s="10"/>
      <c r="C3" s="10"/>
      <c r="D3" s="16"/>
      <c r="E3" s="10"/>
      <c r="F3" s="10"/>
      <c r="G3" s="10"/>
      <c r="H3" s="10"/>
      <c r="I3" s="10"/>
      <c r="J3" s="10"/>
      <c r="K3" s="10"/>
      <c r="L3" s="10"/>
      <c r="M3" s="10"/>
      <c r="N3" s="12"/>
      <c r="O3" s="12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</row>
    <row r="4" spans="1:30" ht="18" customHeight="1">
      <c r="A4" s="5"/>
      <c r="B4" s="77"/>
      <c r="C4" s="78" t="s">
        <v>98</v>
      </c>
      <c r="D4" s="72"/>
      <c r="E4" s="18"/>
      <c r="F4" s="105" t="s">
        <v>22</v>
      </c>
      <c r="G4" s="105"/>
      <c r="H4" s="105"/>
      <c r="I4" s="105"/>
      <c r="J4" s="74"/>
      <c r="K4" s="75" t="s">
        <v>99</v>
      </c>
      <c r="L4" s="76" t="s">
        <v>93</v>
      </c>
      <c r="M4" s="16"/>
      <c r="N4" s="73" t="s">
        <v>4</v>
      </c>
      <c r="O4" s="104" t="s">
        <v>17</v>
      </c>
      <c r="P4" s="104"/>
      <c r="Q4" s="104"/>
      <c r="R4" s="104"/>
      <c r="S4" s="18"/>
      <c r="T4" s="17"/>
      <c r="U4" s="86"/>
      <c r="V4" s="86"/>
      <c r="W4" s="19"/>
      <c r="X4" s="10"/>
      <c r="Y4" s="10"/>
      <c r="Z4" s="10"/>
      <c r="AA4" s="10"/>
      <c r="AB4" s="10"/>
      <c r="AC4" s="11"/>
      <c r="AD4" s="24"/>
    </row>
    <row r="5" spans="1:30" ht="18" customHeight="1">
      <c r="A5" s="5"/>
      <c r="B5" s="10"/>
      <c r="C5" s="10"/>
      <c r="D5" s="16"/>
      <c r="E5" s="10"/>
      <c r="F5" s="10"/>
      <c r="G5" s="10"/>
      <c r="H5" s="10"/>
      <c r="I5" s="10"/>
      <c r="J5" s="10"/>
      <c r="K5" s="10"/>
      <c r="L5" s="10"/>
      <c r="M5" s="10"/>
      <c r="N5" s="10"/>
      <c r="O5" s="16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1"/>
      <c r="AD5" s="24"/>
    </row>
    <row r="6" spans="1:30" ht="18" customHeight="1">
      <c r="A6" s="5"/>
      <c r="B6" s="77"/>
      <c r="C6" s="78" t="s">
        <v>97</v>
      </c>
      <c r="D6" s="63"/>
      <c r="E6" s="86"/>
      <c r="F6" s="86"/>
      <c r="G6" s="86"/>
      <c r="H6" s="86"/>
      <c r="I6" s="17"/>
      <c r="J6" s="17"/>
      <c r="K6" s="18"/>
      <c r="L6" s="29"/>
      <c r="M6" s="10"/>
      <c r="N6" s="87" t="s">
        <v>14</v>
      </c>
      <c r="O6" s="88"/>
      <c r="P6" s="88"/>
      <c r="Q6" s="88"/>
      <c r="R6" s="88"/>
      <c r="S6" s="88"/>
      <c r="T6" s="88"/>
      <c r="U6" s="88"/>
      <c r="V6" s="88"/>
      <c r="W6" s="89"/>
      <c r="X6" s="10"/>
      <c r="Y6" s="10"/>
      <c r="Z6" s="10"/>
      <c r="AA6" s="10"/>
      <c r="AB6" s="10"/>
      <c r="AC6" s="11"/>
    </row>
    <row r="7" spans="1:30" ht="18" customHeight="1" thickBot="1">
      <c r="A7" s="5"/>
      <c r="B7" s="10"/>
      <c r="C7" s="10"/>
      <c r="D7" s="16"/>
      <c r="E7" s="10"/>
      <c r="F7" s="10"/>
      <c r="G7" s="10"/>
      <c r="H7" s="10"/>
      <c r="I7" s="10"/>
      <c r="J7" s="10"/>
      <c r="K7" s="10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1"/>
    </row>
    <row r="8" spans="1:30" ht="18.75" customHeight="1" thickTop="1" thickBot="1">
      <c r="A8" s="5"/>
      <c r="B8" s="98" t="s">
        <v>5</v>
      </c>
      <c r="C8" s="59"/>
      <c r="D8" s="62"/>
      <c r="E8" s="93" t="s">
        <v>103</v>
      </c>
      <c r="F8" s="94"/>
      <c r="G8" s="103" t="s">
        <v>16</v>
      </c>
      <c r="H8" s="103"/>
      <c r="I8" s="93" t="s">
        <v>6</v>
      </c>
      <c r="J8" s="94"/>
      <c r="K8" s="108" t="s">
        <v>104</v>
      </c>
      <c r="L8" s="109" t="s">
        <v>105</v>
      </c>
      <c r="M8" s="98">
        <v>6</v>
      </c>
      <c r="N8" s="50"/>
      <c r="O8" s="60"/>
      <c r="P8" s="93" t="s">
        <v>103</v>
      </c>
      <c r="Q8" s="94"/>
      <c r="R8" s="103" t="s">
        <v>16</v>
      </c>
      <c r="S8" s="103"/>
      <c r="T8" s="93" t="s">
        <v>6</v>
      </c>
      <c r="U8" s="94"/>
      <c r="V8" s="108" t="s">
        <v>104</v>
      </c>
      <c r="W8" s="109" t="s">
        <v>105</v>
      </c>
      <c r="X8" s="16"/>
      <c r="Y8" s="10"/>
      <c r="Z8" s="10"/>
      <c r="AA8" s="10"/>
      <c r="AB8" s="10"/>
      <c r="AC8" s="11"/>
      <c r="AD8" s="24"/>
    </row>
    <row r="9" spans="1:30" ht="18.75" customHeight="1" thickBot="1">
      <c r="A9" s="5"/>
      <c r="B9" s="99"/>
      <c r="C9" s="14" t="s">
        <v>1</v>
      </c>
      <c r="D9" s="68" t="s">
        <v>102</v>
      </c>
      <c r="E9" s="14" t="s">
        <v>7</v>
      </c>
      <c r="F9" s="14" t="s">
        <v>8</v>
      </c>
      <c r="G9" s="14" t="s">
        <v>7</v>
      </c>
      <c r="H9" s="14" t="s">
        <v>8</v>
      </c>
      <c r="I9" s="14" t="s">
        <v>9</v>
      </c>
      <c r="J9" s="14" t="s">
        <v>15</v>
      </c>
      <c r="K9" s="110"/>
      <c r="L9" s="111"/>
      <c r="M9" s="99"/>
      <c r="N9" s="14" t="s">
        <v>1</v>
      </c>
      <c r="O9" s="68" t="s">
        <v>102</v>
      </c>
      <c r="P9" s="14" t="s">
        <v>7</v>
      </c>
      <c r="Q9" s="14" t="s">
        <v>8</v>
      </c>
      <c r="R9" s="14" t="s">
        <v>7</v>
      </c>
      <c r="S9" s="14" t="s">
        <v>8</v>
      </c>
      <c r="T9" s="14" t="s">
        <v>9</v>
      </c>
      <c r="U9" s="14" t="s">
        <v>15</v>
      </c>
      <c r="V9" s="110"/>
      <c r="W9" s="111"/>
      <c r="X9" s="16"/>
      <c r="Y9" s="83" t="s">
        <v>0</v>
      </c>
      <c r="Z9" s="84"/>
      <c r="AA9" s="84"/>
      <c r="AB9" s="85"/>
      <c r="AC9" s="11"/>
      <c r="AD9" s="24"/>
    </row>
    <row r="10" spans="1:30" ht="18.75" customHeight="1" thickBot="1">
      <c r="A10" s="5"/>
      <c r="B10" s="99"/>
      <c r="C10" s="69" t="str">
        <f>IF(NOT(ISBLANK(Z11)),Z11,"")</f>
        <v>Encadrant</v>
      </c>
      <c r="D10" s="70">
        <f>IF(NOT(ISNA(INDEX($Z$11:$AA$20,MATCH(C10,$Z$11:$Z$20,0),2))),INDEX($Z$11:$AA$20,MATCH(C10,$Z$11:$Z$20,0),2),"")</f>
        <v>0</v>
      </c>
      <c r="E10" s="90"/>
      <c r="F10" s="90"/>
      <c r="G10" s="90"/>
      <c r="H10" s="90"/>
      <c r="I10" s="90"/>
      <c r="J10" s="90"/>
      <c r="K10" s="90"/>
      <c r="L10" s="95"/>
      <c r="M10" s="99"/>
      <c r="N10" s="69" t="str">
        <f>IF(NOT(ISBLANK(Z16)),Z16,"")</f>
        <v/>
      </c>
      <c r="O10" s="70" t="str">
        <f>IF(NOT(ISNA(INDEX($Z$11:$AA$20,MATCH(N10,$Z$11:$Z$20,0),2))),INDEX($Z$11:$AA$20,MATCH(N10,$Z$11:$Z$20,0),2),"")</f>
        <v/>
      </c>
      <c r="P10" s="90"/>
      <c r="Q10" s="90"/>
      <c r="R10" s="90"/>
      <c r="S10" s="90"/>
      <c r="T10" s="90"/>
      <c r="U10" s="90"/>
      <c r="V10" s="90"/>
      <c r="W10" s="95"/>
      <c r="X10" s="10"/>
      <c r="Y10" s="13"/>
      <c r="Z10" s="14" t="s">
        <v>1</v>
      </c>
      <c r="AA10" s="14" t="s">
        <v>2</v>
      </c>
      <c r="AB10" s="15" t="s">
        <v>3</v>
      </c>
      <c r="AC10" s="11"/>
      <c r="AD10" s="71" t="s">
        <v>18</v>
      </c>
    </row>
    <row r="11" spans="1:30" ht="18.75" customHeight="1">
      <c r="A11" s="5"/>
      <c r="B11" s="99"/>
      <c r="C11" s="32" t="s">
        <v>21</v>
      </c>
      <c r="D11" s="79" t="str">
        <f>IF(NOT(ISNA(INDEX($Z$23:$AA$42,MATCH(C11,$Z$23:$Z$42,0),2))),INDEX($Z$23:$AA$42,MATCH(C11,$Z$23:$Z$42,0),2),"")</f>
        <v/>
      </c>
      <c r="E11" s="91"/>
      <c r="F11" s="91"/>
      <c r="G11" s="91"/>
      <c r="H11" s="91"/>
      <c r="I11" s="91"/>
      <c r="J11" s="91"/>
      <c r="K11" s="91"/>
      <c r="L11" s="96"/>
      <c r="M11" s="99"/>
      <c r="N11" s="32"/>
      <c r="O11" s="79" t="str">
        <f>IF(NOT(ISNA(INDEX($Z$23:$AA$42,MATCH(N11,$Z$23:$Z$42,0),2))),INDEX($Z$23:$AA$42,MATCH(N11,$Z$23:$Z$42,0),2),"")</f>
        <v/>
      </c>
      <c r="P11" s="91"/>
      <c r="Q11" s="91"/>
      <c r="R11" s="91"/>
      <c r="S11" s="91"/>
      <c r="T11" s="91"/>
      <c r="U11" s="91"/>
      <c r="V11" s="91"/>
      <c r="W11" s="96"/>
      <c r="X11" s="10"/>
      <c r="Y11" s="20">
        <v>1</v>
      </c>
      <c r="Z11" s="21" t="s">
        <v>20</v>
      </c>
      <c r="AA11" s="22"/>
      <c r="AB11" s="23">
        <v>1</v>
      </c>
      <c r="AC11" s="11"/>
      <c r="AD11" s="71" t="s">
        <v>19</v>
      </c>
    </row>
    <row r="12" spans="1:30" ht="18.75" customHeight="1">
      <c r="A12" s="5"/>
      <c r="B12" s="99"/>
      <c r="C12" s="32"/>
      <c r="D12" s="79" t="str">
        <f t="shared" ref="D12:D14" si="0">IF(NOT(ISNA(INDEX($Z$23:$AA$42,MATCH(C12,$Z$23:$Z$42,0),2))),INDEX($Z$23:$AA$42,MATCH(C12,$Z$23:$Z$42,0),2),"")</f>
        <v/>
      </c>
      <c r="E12" s="91"/>
      <c r="F12" s="91"/>
      <c r="G12" s="91"/>
      <c r="H12" s="91"/>
      <c r="I12" s="91"/>
      <c r="J12" s="91"/>
      <c r="K12" s="91"/>
      <c r="L12" s="96"/>
      <c r="M12" s="99"/>
      <c r="N12" s="32"/>
      <c r="O12" s="79" t="str">
        <f t="shared" ref="O12:O14" si="1">IF(NOT(ISNA(INDEX($Z$23:$AA$42,MATCH(N12,$Z$23:$Z$42,0),2))),INDEX($Z$23:$AA$42,MATCH(N12,$Z$23:$Z$42,0),2),"")</f>
        <v/>
      </c>
      <c r="P12" s="91"/>
      <c r="Q12" s="91"/>
      <c r="R12" s="91"/>
      <c r="S12" s="91"/>
      <c r="T12" s="91"/>
      <c r="U12" s="91"/>
      <c r="V12" s="91"/>
      <c r="W12" s="96"/>
      <c r="X12" s="10"/>
      <c r="Y12" s="25">
        <v>2</v>
      </c>
      <c r="Z12" s="26"/>
      <c r="AA12" s="27"/>
      <c r="AB12" s="28">
        <v>2</v>
      </c>
      <c r="AC12" s="11"/>
    </row>
    <row r="13" spans="1:30" ht="18.75" customHeight="1">
      <c r="A13" s="5"/>
      <c r="B13" s="99"/>
      <c r="C13" s="32"/>
      <c r="D13" s="79" t="str">
        <f t="shared" si="0"/>
        <v/>
      </c>
      <c r="E13" s="91"/>
      <c r="F13" s="91"/>
      <c r="G13" s="91"/>
      <c r="H13" s="91"/>
      <c r="I13" s="91"/>
      <c r="J13" s="91"/>
      <c r="K13" s="91"/>
      <c r="L13" s="96"/>
      <c r="M13" s="99"/>
      <c r="N13" s="32"/>
      <c r="O13" s="79" t="str">
        <f t="shared" si="1"/>
        <v/>
      </c>
      <c r="P13" s="91"/>
      <c r="Q13" s="91"/>
      <c r="R13" s="91"/>
      <c r="S13" s="91"/>
      <c r="T13" s="91"/>
      <c r="U13" s="91"/>
      <c r="V13" s="91"/>
      <c r="W13" s="96"/>
      <c r="X13" s="10"/>
      <c r="Y13" s="25">
        <v>3</v>
      </c>
      <c r="Z13" s="21"/>
      <c r="AA13" s="22"/>
      <c r="AB13" s="30">
        <v>3</v>
      </c>
      <c r="AC13" s="11"/>
    </row>
    <row r="14" spans="1:30" ht="18.75" customHeight="1" thickBot="1">
      <c r="A14" s="5"/>
      <c r="B14" s="100"/>
      <c r="C14" s="32"/>
      <c r="D14" s="79" t="str">
        <f t="shared" si="0"/>
        <v/>
      </c>
      <c r="E14" s="92"/>
      <c r="F14" s="92"/>
      <c r="G14" s="92"/>
      <c r="H14" s="92"/>
      <c r="I14" s="92"/>
      <c r="J14" s="92"/>
      <c r="K14" s="92"/>
      <c r="L14" s="97"/>
      <c r="M14" s="100"/>
      <c r="N14" s="32"/>
      <c r="O14" s="79" t="str">
        <f t="shared" si="1"/>
        <v/>
      </c>
      <c r="P14" s="92"/>
      <c r="Q14" s="92"/>
      <c r="R14" s="92"/>
      <c r="S14" s="92"/>
      <c r="T14" s="92"/>
      <c r="U14" s="92"/>
      <c r="V14" s="92"/>
      <c r="W14" s="97"/>
      <c r="X14" s="10"/>
      <c r="Y14" s="25">
        <v>4</v>
      </c>
      <c r="Z14" s="26"/>
      <c r="AA14" s="27"/>
      <c r="AB14" s="28">
        <v>4</v>
      </c>
      <c r="AC14" s="11"/>
    </row>
    <row r="15" spans="1:30" ht="18.75" customHeight="1" thickTop="1">
      <c r="A15" s="5"/>
      <c r="B15" s="98" t="s">
        <v>11</v>
      </c>
      <c r="C15" s="50"/>
      <c r="D15" s="60"/>
      <c r="E15" s="93" t="s">
        <v>103</v>
      </c>
      <c r="F15" s="94"/>
      <c r="G15" s="103" t="s">
        <v>16</v>
      </c>
      <c r="H15" s="103"/>
      <c r="I15" s="93" t="s">
        <v>6</v>
      </c>
      <c r="J15" s="94"/>
      <c r="K15" s="108" t="s">
        <v>104</v>
      </c>
      <c r="L15" s="109" t="s">
        <v>105</v>
      </c>
      <c r="M15" s="98">
        <v>7</v>
      </c>
      <c r="N15" s="50"/>
      <c r="O15" s="60"/>
      <c r="P15" s="93" t="s">
        <v>103</v>
      </c>
      <c r="Q15" s="94"/>
      <c r="R15" s="103" t="s">
        <v>16</v>
      </c>
      <c r="S15" s="103"/>
      <c r="T15" s="93" t="s">
        <v>6</v>
      </c>
      <c r="U15" s="94"/>
      <c r="V15" s="108" t="s">
        <v>104</v>
      </c>
      <c r="W15" s="109" t="s">
        <v>105</v>
      </c>
      <c r="X15" s="16"/>
      <c r="Y15" s="25">
        <v>5</v>
      </c>
      <c r="Z15" s="31"/>
      <c r="AA15" s="27"/>
      <c r="AB15" s="28">
        <v>5</v>
      </c>
      <c r="AC15" s="11"/>
    </row>
    <row r="16" spans="1:30" ht="18.75" customHeight="1" thickBot="1">
      <c r="A16" s="5"/>
      <c r="B16" s="99"/>
      <c r="C16" s="14" t="s">
        <v>1</v>
      </c>
      <c r="D16" s="68" t="s">
        <v>102</v>
      </c>
      <c r="E16" s="14" t="s">
        <v>7</v>
      </c>
      <c r="F16" s="14" t="s">
        <v>8</v>
      </c>
      <c r="G16" s="14" t="s">
        <v>7</v>
      </c>
      <c r="H16" s="14" t="s">
        <v>8</v>
      </c>
      <c r="I16" s="14" t="s">
        <v>9</v>
      </c>
      <c r="J16" s="14" t="s">
        <v>15</v>
      </c>
      <c r="K16" s="110"/>
      <c r="L16" s="111"/>
      <c r="M16" s="99"/>
      <c r="N16" s="14" t="s">
        <v>1</v>
      </c>
      <c r="O16" s="68" t="s">
        <v>102</v>
      </c>
      <c r="P16" s="14" t="s">
        <v>7</v>
      </c>
      <c r="Q16" s="14" t="s">
        <v>8</v>
      </c>
      <c r="R16" s="14" t="s">
        <v>7</v>
      </c>
      <c r="S16" s="14" t="s">
        <v>8</v>
      </c>
      <c r="T16" s="14" t="s">
        <v>9</v>
      </c>
      <c r="U16" s="14" t="s">
        <v>15</v>
      </c>
      <c r="V16" s="110"/>
      <c r="W16" s="111"/>
      <c r="X16" s="16"/>
      <c r="Y16" s="25">
        <v>6</v>
      </c>
      <c r="Z16" s="31"/>
      <c r="AA16" s="27"/>
      <c r="AB16" s="28">
        <v>6</v>
      </c>
      <c r="AC16" s="11"/>
    </row>
    <row r="17" spans="1:29" ht="18.75" customHeight="1">
      <c r="A17" s="5"/>
      <c r="B17" s="99"/>
      <c r="C17" s="69" t="str">
        <f>IF(NOT(ISBLANK(Z12)),Z12,"")</f>
        <v/>
      </c>
      <c r="D17" s="70" t="str">
        <f>IF(NOT(ISNA(INDEX($Z$11:$AA$20,MATCH(C17,$Z$11:$Z$20,0),2))),INDEX($Z$11:$AA$20,MATCH(C17,$Z$11:$Z$20,0),2),"")</f>
        <v/>
      </c>
      <c r="E17" s="90"/>
      <c r="F17" s="90"/>
      <c r="G17" s="90"/>
      <c r="H17" s="90"/>
      <c r="I17" s="90"/>
      <c r="J17" s="90"/>
      <c r="K17" s="90"/>
      <c r="L17" s="95"/>
      <c r="M17" s="99"/>
      <c r="N17" s="69" t="str">
        <f>IF(NOT(ISBLANK(Z17)),Z17,"")</f>
        <v/>
      </c>
      <c r="O17" s="70" t="str">
        <f>IF(NOT(ISNA(INDEX($Z$11:$AA$20,MATCH(N17,$Z$11:$Z$20,0),2))),INDEX($Z$11:$AA$20,MATCH(N17,$Z$11:$Z$20,0),2),"")</f>
        <v/>
      </c>
      <c r="P17" s="90"/>
      <c r="Q17" s="90"/>
      <c r="R17" s="90"/>
      <c r="S17" s="90"/>
      <c r="T17" s="90"/>
      <c r="U17" s="90"/>
      <c r="V17" s="90"/>
      <c r="W17" s="95"/>
      <c r="X17" s="10"/>
      <c r="Y17" s="25">
        <v>7</v>
      </c>
      <c r="Z17" s="31"/>
      <c r="AA17" s="27"/>
      <c r="AB17" s="28">
        <v>7</v>
      </c>
      <c r="AC17" s="11"/>
    </row>
    <row r="18" spans="1:29" ht="18.75" customHeight="1">
      <c r="A18" s="5"/>
      <c r="B18" s="99"/>
      <c r="C18" s="32"/>
      <c r="D18" s="81" t="str">
        <f>IF(NOT(ISNA(INDEX($Z$23:$AA$42,MATCH(C18,$Z$23:$Z$42,0),2))),INDEX($Z$23:$AA$42,MATCH(C18,$Z$23:$Z$42,0),2),"")</f>
        <v/>
      </c>
      <c r="E18" s="91"/>
      <c r="F18" s="91"/>
      <c r="G18" s="91"/>
      <c r="H18" s="91"/>
      <c r="I18" s="91"/>
      <c r="J18" s="91"/>
      <c r="K18" s="91"/>
      <c r="L18" s="96"/>
      <c r="M18" s="99"/>
      <c r="N18" s="32"/>
      <c r="O18" s="79" t="str">
        <f>IF(NOT(ISNA(INDEX($Z$23:$AA$42,MATCH(N18,$Z$23:$Z$42,0),2))),INDEX($Z$23:$AA$42,MATCH(N18,$Z$23:$Z$42,0),2),"")</f>
        <v/>
      </c>
      <c r="P18" s="91"/>
      <c r="Q18" s="91"/>
      <c r="R18" s="91"/>
      <c r="S18" s="91"/>
      <c r="T18" s="91"/>
      <c r="U18" s="91"/>
      <c r="V18" s="91"/>
      <c r="W18" s="96"/>
      <c r="X18" s="10"/>
      <c r="Y18" s="25">
        <v>8</v>
      </c>
      <c r="Z18" s="31"/>
      <c r="AA18" s="27"/>
      <c r="AB18" s="28">
        <v>8</v>
      </c>
      <c r="AC18" s="11"/>
    </row>
    <row r="19" spans="1:29" ht="18.75" customHeight="1">
      <c r="A19" s="5"/>
      <c r="B19" s="99"/>
      <c r="C19" s="32"/>
      <c r="D19" s="79" t="str">
        <f t="shared" ref="D19:D21" si="2">IF(NOT(ISNA(INDEX($Z$23:$AA$42,MATCH(C19,$Z$23:$Z$42,0),2))),INDEX($Z$23:$AA$42,MATCH(C19,$Z$23:$Z$42,0),2),"")</f>
        <v/>
      </c>
      <c r="E19" s="91"/>
      <c r="F19" s="91"/>
      <c r="G19" s="91"/>
      <c r="H19" s="91"/>
      <c r="I19" s="91"/>
      <c r="J19" s="91"/>
      <c r="K19" s="91"/>
      <c r="L19" s="96"/>
      <c r="M19" s="99"/>
      <c r="N19" s="32"/>
      <c r="O19" s="79" t="str">
        <f t="shared" ref="O19:O21" si="3">IF(NOT(ISNA(INDEX($Z$23:$AA$42,MATCH(N19,$Z$23:$Z$42,0),2))),INDEX($Z$23:$AA$42,MATCH(N19,$Z$23:$Z$42,0),2),"")</f>
        <v/>
      </c>
      <c r="P19" s="91"/>
      <c r="Q19" s="91"/>
      <c r="R19" s="91"/>
      <c r="S19" s="91"/>
      <c r="T19" s="91"/>
      <c r="U19" s="91"/>
      <c r="V19" s="91"/>
      <c r="W19" s="96"/>
      <c r="X19" s="10"/>
      <c r="Y19" s="33">
        <v>9</v>
      </c>
      <c r="Z19" s="34"/>
      <c r="AA19" s="35"/>
      <c r="AB19" s="36">
        <v>9</v>
      </c>
      <c r="AC19" s="11"/>
    </row>
    <row r="20" spans="1:29" ht="18.75" customHeight="1" thickBot="1">
      <c r="A20" s="5"/>
      <c r="B20" s="99"/>
      <c r="C20" s="32"/>
      <c r="D20" s="79" t="str">
        <f t="shared" si="2"/>
        <v/>
      </c>
      <c r="E20" s="91"/>
      <c r="F20" s="91"/>
      <c r="G20" s="91"/>
      <c r="H20" s="91"/>
      <c r="I20" s="91"/>
      <c r="J20" s="91"/>
      <c r="K20" s="91"/>
      <c r="L20" s="96"/>
      <c r="M20" s="99"/>
      <c r="N20" s="32"/>
      <c r="O20" s="79" t="str">
        <f t="shared" si="3"/>
        <v/>
      </c>
      <c r="P20" s="91"/>
      <c r="Q20" s="91"/>
      <c r="R20" s="91"/>
      <c r="S20" s="91"/>
      <c r="T20" s="91"/>
      <c r="U20" s="91"/>
      <c r="V20" s="91"/>
      <c r="W20" s="96"/>
      <c r="X20" s="10"/>
      <c r="Y20" s="37">
        <v>10</v>
      </c>
      <c r="Z20" s="38"/>
      <c r="AA20" s="39"/>
      <c r="AB20" s="40">
        <v>10</v>
      </c>
      <c r="AC20" s="11"/>
    </row>
    <row r="21" spans="1:29" ht="18.75" customHeight="1" thickBot="1">
      <c r="A21" s="5"/>
      <c r="B21" s="100"/>
      <c r="C21" s="32"/>
      <c r="D21" s="79" t="str">
        <f t="shared" si="2"/>
        <v/>
      </c>
      <c r="E21" s="92"/>
      <c r="F21" s="92"/>
      <c r="G21" s="92"/>
      <c r="H21" s="92"/>
      <c r="I21" s="92"/>
      <c r="J21" s="92"/>
      <c r="K21" s="92"/>
      <c r="L21" s="97"/>
      <c r="M21" s="100"/>
      <c r="N21" s="32"/>
      <c r="O21" s="79" t="str">
        <f t="shared" si="3"/>
        <v/>
      </c>
      <c r="P21" s="92"/>
      <c r="Q21" s="92"/>
      <c r="R21" s="92"/>
      <c r="S21" s="92"/>
      <c r="T21" s="92"/>
      <c r="U21" s="92"/>
      <c r="V21" s="92"/>
      <c r="W21" s="97"/>
      <c r="X21" s="10"/>
      <c r="Y21" s="83" t="s">
        <v>10</v>
      </c>
      <c r="Z21" s="84"/>
      <c r="AA21" s="84"/>
      <c r="AB21" s="85"/>
      <c r="AC21" s="11"/>
    </row>
    <row r="22" spans="1:29" ht="18.75" customHeight="1" thickTop="1" thickBot="1">
      <c r="A22" s="5"/>
      <c r="B22" s="98" t="s">
        <v>13</v>
      </c>
      <c r="C22" s="59"/>
      <c r="D22" s="62"/>
      <c r="E22" s="93" t="s">
        <v>103</v>
      </c>
      <c r="F22" s="94"/>
      <c r="G22" s="103" t="s">
        <v>16</v>
      </c>
      <c r="H22" s="103"/>
      <c r="I22" s="93" t="s">
        <v>6</v>
      </c>
      <c r="J22" s="94"/>
      <c r="K22" s="108" t="s">
        <v>104</v>
      </c>
      <c r="L22" s="109" t="s">
        <v>105</v>
      </c>
      <c r="M22" s="98">
        <v>8</v>
      </c>
      <c r="N22" s="50"/>
      <c r="O22" s="60"/>
      <c r="P22" s="93" t="s">
        <v>103</v>
      </c>
      <c r="Q22" s="94"/>
      <c r="R22" s="103" t="s">
        <v>16</v>
      </c>
      <c r="S22" s="103"/>
      <c r="T22" s="93" t="s">
        <v>6</v>
      </c>
      <c r="U22" s="94"/>
      <c r="V22" s="108" t="s">
        <v>104</v>
      </c>
      <c r="W22" s="109" t="s">
        <v>105</v>
      </c>
      <c r="X22" s="16"/>
      <c r="Y22" s="53"/>
      <c r="Z22" s="14" t="s">
        <v>12</v>
      </c>
      <c r="AA22" s="14" t="s">
        <v>102</v>
      </c>
      <c r="AB22" s="54" t="s">
        <v>3</v>
      </c>
      <c r="AC22" s="11"/>
    </row>
    <row r="23" spans="1:29" ht="18.75" customHeight="1" thickBot="1">
      <c r="A23" s="5"/>
      <c r="B23" s="99"/>
      <c r="C23" s="14" t="s">
        <v>1</v>
      </c>
      <c r="D23" s="68" t="s">
        <v>102</v>
      </c>
      <c r="E23" s="14" t="s">
        <v>7</v>
      </c>
      <c r="F23" s="14" t="s">
        <v>8</v>
      </c>
      <c r="G23" s="14" t="s">
        <v>7</v>
      </c>
      <c r="H23" s="14" t="s">
        <v>8</v>
      </c>
      <c r="I23" s="14" t="s">
        <v>9</v>
      </c>
      <c r="J23" s="14" t="s">
        <v>15</v>
      </c>
      <c r="K23" s="110"/>
      <c r="L23" s="111"/>
      <c r="M23" s="99"/>
      <c r="N23" s="14" t="s">
        <v>1</v>
      </c>
      <c r="O23" s="68" t="s">
        <v>102</v>
      </c>
      <c r="P23" s="14" t="s">
        <v>7</v>
      </c>
      <c r="Q23" s="14" t="s">
        <v>8</v>
      </c>
      <c r="R23" s="14" t="s">
        <v>7</v>
      </c>
      <c r="S23" s="14" t="s">
        <v>8</v>
      </c>
      <c r="T23" s="14" t="s">
        <v>9</v>
      </c>
      <c r="U23" s="14" t="s">
        <v>15</v>
      </c>
      <c r="V23" s="110"/>
      <c r="W23" s="111"/>
      <c r="X23" s="16"/>
      <c r="Y23" s="25">
        <v>1</v>
      </c>
      <c r="Z23" s="41"/>
      <c r="AA23" s="106"/>
      <c r="AB23" s="55"/>
      <c r="AC23" s="11"/>
    </row>
    <row r="24" spans="1:29" ht="18.75" customHeight="1">
      <c r="A24" s="5"/>
      <c r="B24" s="99"/>
      <c r="C24" s="69" t="str">
        <f>IF(NOT(ISBLANK(Z13)),Z13,"")</f>
        <v/>
      </c>
      <c r="D24" s="70" t="str">
        <f>IF(NOT(ISNA(INDEX($Z$11:$AA$20,MATCH(C24,$Z$11:$Z$20,0),2))),INDEX($Z$11:$AA$20,MATCH(C24,$Z$11:$Z$20,0),2),"")</f>
        <v/>
      </c>
      <c r="E24" s="90"/>
      <c r="F24" s="90"/>
      <c r="G24" s="90"/>
      <c r="H24" s="90"/>
      <c r="I24" s="90"/>
      <c r="J24" s="90"/>
      <c r="K24" s="90"/>
      <c r="L24" s="95"/>
      <c r="M24" s="99"/>
      <c r="N24" s="69" t="str">
        <f>IF(NOT(ISBLANK(Z18)),Z18,"")</f>
        <v/>
      </c>
      <c r="O24" s="70" t="str">
        <f>IF(NOT(ISNA(INDEX($Z$11:$AA$20,MATCH(N24,$Z$11:$Z$20,0),2))),INDEX($Z$11:$AA$20,MATCH(N24,$Z$11:$Z$20,0),2),"")</f>
        <v/>
      </c>
      <c r="P24" s="90"/>
      <c r="Q24" s="90"/>
      <c r="R24" s="90"/>
      <c r="S24" s="90"/>
      <c r="T24" s="90"/>
      <c r="U24" s="90"/>
      <c r="V24" s="90"/>
      <c r="W24" s="95"/>
      <c r="X24" s="10"/>
      <c r="Y24" s="25">
        <v>2</v>
      </c>
      <c r="Z24" s="42"/>
      <c r="AA24" s="107"/>
      <c r="AB24" s="56"/>
      <c r="AC24" s="11"/>
    </row>
    <row r="25" spans="1:29" ht="18.75" customHeight="1">
      <c r="A25" s="5"/>
      <c r="B25" s="99"/>
      <c r="C25" s="32"/>
      <c r="D25" s="79" t="str">
        <f>IF(NOT(ISNA(INDEX($Z$23:$AA$42,MATCH(C25,$Z$23:$Z$42,0),2))),INDEX($Z$23:$AA$42,MATCH(C25,$Z$23:$Z$42,0),2),"")</f>
        <v/>
      </c>
      <c r="E25" s="91"/>
      <c r="F25" s="91"/>
      <c r="G25" s="91"/>
      <c r="H25" s="91"/>
      <c r="I25" s="91"/>
      <c r="J25" s="91"/>
      <c r="K25" s="91"/>
      <c r="L25" s="96"/>
      <c r="M25" s="99"/>
      <c r="N25" s="32"/>
      <c r="O25" s="79" t="str">
        <f>IF(NOT(ISNA(INDEX($Z$23:$AA$42,MATCH(N25,$Z$23:$Z$42,0),2))),INDEX($Z$23:$AA$42,MATCH(N25,$Z$23:$Z$42,0),2),"")</f>
        <v/>
      </c>
      <c r="P25" s="91"/>
      <c r="Q25" s="91"/>
      <c r="R25" s="91"/>
      <c r="S25" s="91"/>
      <c r="T25" s="91"/>
      <c r="U25" s="91"/>
      <c r="V25" s="91"/>
      <c r="W25" s="96"/>
      <c r="X25" s="10"/>
      <c r="Y25" s="57">
        <v>3</v>
      </c>
      <c r="Z25" s="42"/>
      <c r="AA25" s="107"/>
      <c r="AB25" s="56"/>
      <c r="AC25" s="11"/>
    </row>
    <row r="26" spans="1:29" ht="18.75" customHeight="1">
      <c r="A26" s="5"/>
      <c r="B26" s="99"/>
      <c r="C26" s="32"/>
      <c r="D26" s="79" t="str">
        <f t="shared" ref="D26:D28" si="4">IF(NOT(ISNA(INDEX($Z$23:$AA$42,MATCH(C26,$Z$23:$Z$42,0),2))),INDEX($Z$23:$AA$42,MATCH(C26,$Z$23:$Z$42,0),2),"")</f>
        <v/>
      </c>
      <c r="E26" s="91"/>
      <c r="F26" s="91"/>
      <c r="G26" s="91"/>
      <c r="H26" s="91"/>
      <c r="I26" s="91"/>
      <c r="J26" s="91"/>
      <c r="K26" s="91"/>
      <c r="L26" s="96"/>
      <c r="M26" s="99"/>
      <c r="N26" s="32"/>
      <c r="O26" s="79" t="str">
        <f t="shared" ref="O26:O28" si="5">IF(NOT(ISNA(INDEX($Z$23:$AA$42,MATCH(N26,$Z$23:$Z$42,0),2))),INDEX($Z$23:$AA$42,MATCH(N26,$Z$23:$Z$42,0),2),"")</f>
        <v/>
      </c>
      <c r="P26" s="91"/>
      <c r="Q26" s="91"/>
      <c r="R26" s="91"/>
      <c r="S26" s="91"/>
      <c r="T26" s="91"/>
      <c r="U26" s="91"/>
      <c r="V26" s="91"/>
      <c r="W26" s="96"/>
      <c r="X26" s="10"/>
      <c r="Y26" s="25">
        <v>4</v>
      </c>
      <c r="Z26" s="43"/>
      <c r="AA26" s="107"/>
      <c r="AB26" s="56"/>
      <c r="AC26" s="11"/>
    </row>
    <row r="27" spans="1:29" ht="18.75" customHeight="1">
      <c r="A27" s="5"/>
      <c r="B27" s="99"/>
      <c r="C27" s="32"/>
      <c r="D27" s="79" t="str">
        <f t="shared" si="4"/>
        <v/>
      </c>
      <c r="E27" s="91"/>
      <c r="F27" s="91"/>
      <c r="G27" s="91"/>
      <c r="H27" s="91"/>
      <c r="I27" s="91"/>
      <c r="J27" s="91"/>
      <c r="K27" s="91"/>
      <c r="L27" s="96"/>
      <c r="M27" s="99"/>
      <c r="N27" s="32"/>
      <c r="O27" s="79" t="str">
        <f t="shared" si="5"/>
        <v/>
      </c>
      <c r="P27" s="91"/>
      <c r="Q27" s="91"/>
      <c r="R27" s="91"/>
      <c r="S27" s="91"/>
      <c r="T27" s="91"/>
      <c r="U27" s="91"/>
      <c r="V27" s="91"/>
      <c r="W27" s="96"/>
      <c r="X27" s="10"/>
      <c r="Y27" s="25">
        <v>5</v>
      </c>
      <c r="Z27" s="41"/>
      <c r="AA27" s="106"/>
      <c r="AB27" s="55"/>
      <c r="AC27" s="11"/>
    </row>
    <row r="28" spans="1:29" ht="18.75" customHeight="1" thickBot="1">
      <c r="A28" s="5"/>
      <c r="B28" s="100"/>
      <c r="C28" s="32"/>
      <c r="D28" s="79" t="str">
        <f t="shared" si="4"/>
        <v/>
      </c>
      <c r="E28" s="92"/>
      <c r="F28" s="92"/>
      <c r="G28" s="92"/>
      <c r="H28" s="92"/>
      <c r="I28" s="92"/>
      <c r="J28" s="92"/>
      <c r="K28" s="92"/>
      <c r="L28" s="97"/>
      <c r="M28" s="100"/>
      <c r="N28" s="32"/>
      <c r="O28" s="79" t="str">
        <f t="shared" si="5"/>
        <v/>
      </c>
      <c r="P28" s="92"/>
      <c r="Q28" s="92"/>
      <c r="R28" s="92"/>
      <c r="S28" s="92"/>
      <c r="T28" s="92"/>
      <c r="U28" s="92"/>
      <c r="V28" s="92"/>
      <c r="W28" s="97"/>
      <c r="X28" s="10"/>
      <c r="Y28" s="25">
        <v>6</v>
      </c>
      <c r="Z28" s="41"/>
      <c r="AA28" s="106"/>
      <c r="AB28" s="55"/>
      <c r="AC28" s="11"/>
    </row>
    <row r="29" spans="1:29" ht="18.75" customHeight="1" thickTop="1">
      <c r="A29" s="5"/>
      <c r="B29" s="98">
        <v>4</v>
      </c>
      <c r="C29" s="50"/>
      <c r="D29" s="60"/>
      <c r="E29" s="93" t="s">
        <v>103</v>
      </c>
      <c r="F29" s="94"/>
      <c r="G29" s="103" t="s">
        <v>16</v>
      </c>
      <c r="H29" s="103"/>
      <c r="I29" s="93" t="s">
        <v>6</v>
      </c>
      <c r="J29" s="94"/>
      <c r="K29" s="108" t="s">
        <v>104</v>
      </c>
      <c r="L29" s="109" t="s">
        <v>105</v>
      </c>
      <c r="M29" s="98">
        <v>9</v>
      </c>
      <c r="N29" s="50"/>
      <c r="O29" s="60"/>
      <c r="P29" s="93" t="s">
        <v>103</v>
      </c>
      <c r="Q29" s="94"/>
      <c r="R29" s="103" t="s">
        <v>16</v>
      </c>
      <c r="S29" s="103"/>
      <c r="T29" s="93" t="s">
        <v>6</v>
      </c>
      <c r="U29" s="94"/>
      <c r="V29" s="108" t="s">
        <v>104</v>
      </c>
      <c r="W29" s="109" t="s">
        <v>105</v>
      </c>
      <c r="X29" s="16"/>
      <c r="Y29" s="25">
        <v>7</v>
      </c>
      <c r="Z29" s="41"/>
      <c r="AA29" s="106"/>
      <c r="AB29" s="55"/>
      <c r="AC29" s="11"/>
    </row>
    <row r="30" spans="1:29" ht="18.75" customHeight="1" thickBot="1">
      <c r="A30" s="5"/>
      <c r="B30" s="99"/>
      <c r="C30" s="14" t="s">
        <v>1</v>
      </c>
      <c r="D30" s="68" t="s">
        <v>102</v>
      </c>
      <c r="E30" s="14" t="s">
        <v>7</v>
      </c>
      <c r="F30" s="14" t="s">
        <v>8</v>
      </c>
      <c r="G30" s="14" t="s">
        <v>7</v>
      </c>
      <c r="H30" s="14" t="s">
        <v>8</v>
      </c>
      <c r="I30" s="14" t="s">
        <v>9</v>
      </c>
      <c r="J30" s="14" t="s">
        <v>15</v>
      </c>
      <c r="K30" s="110"/>
      <c r="L30" s="111"/>
      <c r="M30" s="99"/>
      <c r="N30" s="14" t="s">
        <v>1</v>
      </c>
      <c r="O30" s="68" t="s">
        <v>102</v>
      </c>
      <c r="P30" s="14" t="s">
        <v>7</v>
      </c>
      <c r="Q30" s="14" t="s">
        <v>8</v>
      </c>
      <c r="R30" s="14" t="s">
        <v>7</v>
      </c>
      <c r="S30" s="14" t="s">
        <v>8</v>
      </c>
      <c r="T30" s="14" t="s">
        <v>9</v>
      </c>
      <c r="U30" s="14" t="s">
        <v>15</v>
      </c>
      <c r="V30" s="110"/>
      <c r="W30" s="111"/>
      <c r="X30" s="16"/>
      <c r="Y30" s="25">
        <v>8</v>
      </c>
      <c r="Z30" s="42"/>
      <c r="AA30" s="106"/>
      <c r="AB30" s="56"/>
      <c r="AC30" s="11"/>
    </row>
    <row r="31" spans="1:29" ht="18.75" customHeight="1">
      <c r="A31" s="5"/>
      <c r="B31" s="99"/>
      <c r="C31" s="69" t="str">
        <f>IF(NOT(ISBLANK(Z14)),Z14,"")</f>
        <v/>
      </c>
      <c r="D31" s="70" t="str">
        <f>IF(NOT(ISNA(INDEX($Z$11:$AA$20,MATCH(C31,$Z$11:$Z$20,0),2))),INDEX($Z$11:$AA$20,MATCH(C31,$Z$11:$Z$20,0),2),"")</f>
        <v/>
      </c>
      <c r="E31" s="90"/>
      <c r="F31" s="90"/>
      <c r="G31" s="90"/>
      <c r="H31" s="90"/>
      <c r="I31" s="90"/>
      <c r="J31" s="90"/>
      <c r="K31" s="90"/>
      <c r="L31" s="95"/>
      <c r="M31" s="99"/>
      <c r="N31" s="69" t="str">
        <f>IF(NOT(ISBLANK(Z19)),Z19,"")</f>
        <v/>
      </c>
      <c r="O31" s="70" t="str">
        <f>IF(NOT(ISNA(INDEX($Z$11:$AA$20,MATCH(N31,$Z$11:$Z$20,0),2))),INDEX($Z$11:$AA$20,MATCH(N31,$Z$11:$Z$20,0),2),"")</f>
        <v/>
      </c>
      <c r="P31" s="90"/>
      <c r="Q31" s="90"/>
      <c r="R31" s="90"/>
      <c r="S31" s="90"/>
      <c r="T31" s="90"/>
      <c r="U31" s="90"/>
      <c r="V31" s="90"/>
      <c r="W31" s="95"/>
      <c r="X31" s="10"/>
      <c r="Y31" s="25">
        <v>9</v>
      </c>
      <c r="Z31" s="42"/>
      <c r="AA31" s="106"/>
      <c r="AB31" s="56"/>
      <c r="AC31" s="11"/>
    </row>
    <row r="32" spans="1:29" ht="18.75" customHeight="1">
      <c r="A32" s="5"/>
      <c r="B32" s="99"/>
      <c r="C32" s="32"/>
      <c r="D32" s="79" t="str">
        <f>IF(NOT(ISNA(INDEX($Z$23:$AA$42,MATCH(C32,$Z$23:$Z$42,0),2))),INDEX($Z$23:$AA$42,MATCH(C32,$Z$23:$Z$42,0),2),"")</f>
        <v/>
      </c>
      <c r="E32" s="91"/>
      <c r="F32" s="91"/>
      <c r="G32" s="91"/>
      <c r="H32" s="91"/>
      <c r="I32" s="91"/>
      <c r="J32" s="91"/>
      <c r="K32" s="91"/>
      <c r="L32" s="96"/>
      <c r="M32" s="99"/>
      <c r="N32" s="32"/>
      <c r="O32" s="79" t="str">
        <f>IF(NOT(ISNA(INDEX($Z$23:$AA$42,MATCH(N32,$Z$23:$Z$42,0),2))),INDEX($Z$23:$AA$42,MATCH(N32,$Z$23:$Z$42,0),2),"")</f>
        <v/>
      </c>
      <c r="P32" s="91"/>
      <c r="Q32" s="91"/>
      <c r="R32" s="91"/>
      <c r="S32" s="91"/>
      <c r="T32" s="91"/>
      <c r="U32" s="91"/>
      <c r="V32" s="91"/>
      <c r="W32" s="96"/>
      <c r="X32" s="10"/>
      <c r="Y32" s="25">
        <v>10</v>
      </c>
      <c r="Z32" s="42"/>
      <c r="AA32" s="106"/>
      <c r="AB32" s="56"/>
      <c r="AC32" s="11"/>
    </row>
    <row r="33" spans="1:29" ht="18.75" customHeight="1">
      <c r="A33" s="5"/>
      <c r="B33" s="99"/>
      <c r="C33" s="32"/>
      <c r="D33" s="79" t="str">
        <f t="shared" ref="D33:D35" si="6">IF(NOT(ISNA(INDEX($Z$23:$AA$42,MATCH(C33,$Z$23:$Z$42,0),2))),INDEX($Z$23:$AA$42,MATCH(C33,$Z$23:$Z$42,0),2),"")</f>
        <v/>
      </c>
      <c r="E33" s="91"/>
      <c r="F33" s="91"/>
      <c r="G33" s="91"/>
      <c r="H33" s="91"/>
      <c r="I33" s="91"/>
      <c r="J33" s="91"/>
      <c r="K33" s="91"/>
      <c r="L33" s="96"/>
      <c r="M33" s="99"/>
      <c r="N33" s="32"/>
      <c r="O33" s="79" t="str">
        <f t="shared" ref="O33:O35" si="7">IF(NOT(ISNA(INDEX($Z$23:$AA$42,MATCH(N33,$Z$23:$Z$42,0),2))),INDEX($Z$23:$AA$42,MATCH(N33,$Z$23:$Z$42,0),2),"")</f>
        <v/>
      </c>
      <c r="P33" s="91"/>
      <c r="Q33" s="91"/>
      <c r="R33" s="91"/>
      <c r="S33" s="91"/>
      <c r="T33" s="91"/>
      <c r="U33" s="91"/>
      <c r="V33" s="91"/>
      <c r="W33" s="96"/>
      <c r="X33" s="10"/>
      <c r="Y33" s="57">
        <v>11</v>
      </c>
      <c r="Z33" s="43"/>
      <c r="AA33" s="107"/>
      <c r="AB33" s="56"/>
      <c r="AC33" s="11"/>
    </row>
    <row r="34" spans="1:29" ht="18.75" customHeight="1">
      <c r="A34" s="5"/>
      <c r="B34" s="99"/>
      <c r="C34" s="32"/>
      <c r="D34" s="79" t="str">
        <f t="shared" si="6"/>
        <v/>
      </c>
      <c r="E34" s="91"/>
      <c r="F34" s="91"/>
      <c r="G34" s="91"/>
      <c r="H34" s="91"/>
      <c r="I34" s="91"/>
      <c r="J34" s="91"/>
      <c r="K34" s="91"/>
      <c r="L34" s="96"/>
      <c r="M34" s="99"/>
      <c r="N34" s="32"/>
      <c r="O34" s="79" t="str">
        <f t="shared" si="7"/>
        <v/>
      </c>
      <c r="P34" s="91"/>
      <c r="Q34" s="91"/>
      <c r="R34" s="91"/>
      <c r="S34" s="91"/>
      <c r="T34" s="91"/>
      <c r="U34" s="91"/>
      <c r="V34" s="91"/>
      <c r="W34" s="96"/>
      <c r="X34" s="10"/>
      <c r="Y34" s="25">
        <v>12</v>
      </c>
      <c r="Z34" s="43"/>
      <c r="AA34" s="107"/>
      <c r="AB34" s="56"/>
      <c r="AC34" s="11"/>
    </row>
    <row r="35" spans="1:29" ht="18.75" customHeight="1" thickBot="1">
      <c r="A35" s="5"/>
      <c r="B35" s="100"/>
      <c r="C35" s="32"/>
      <c r="D35" s="79" t="str">
        <f t="shared" si="6"/>
        <v/>
      </c>
      <c r="E35" s="92"/>
      <c r="F35" s="92"/>
      <c r="G35" s="92"/>
      <c r="H35" s="92"/>
      <c r="I35" s="92"/>
      <c r="J35" s="92"/>
      <c r="K35" s="92"/>
      <c r="L35" s="97"/>
      <c r="M35" s="100"/>
      <c r="N35" s="32"/>
      <c r="O35" s="79" t="str">
        <f t="shared" si="7"/>
        <v/>
      </c>
      <c r="P35" s="92"/>
      <c r="Q35" s="92"/>
      <c r="R35" s="92"/>
      <c r="S35" s="92"/>
      <c r="T35" s="92"/>
      <c r="U35" s="92"/>
      <c r="V35" s="92"/>
      <c r="W35" s="97"/>
      <c r="X35" s="10"/>
      <c r="Y35" s="25">
        <v>13</v>
      </c>
      <c r="Z35" s="43"/>
      <c r="AA35" s="107"/>
      <c r="AB35" s="56"/>
      <c r="AC35" s="11"/>
    </row>
    <row r="36" spans="1:29" ht="18.75" customHeight="1" thickTop="1">
      <c r="A36" s="5"/>
      <c r="B36" s="98">
        <v>5</v>
      </c>
      <c r="C36" s="50"/>
      <c r="D36" s="60"/>
      <c r="E36" s="93" t="s">
        <v>103</v>
      </c>
      <c r="F36" s="94"/>
      <c r="G36" s="103" t="s">
        <v>16</v>
      </c>
      <c r="H36" s="103"/>
      <c r="I36" s="93" t="s">
        <v>6</v>
      </c>
      <c r="J36" s="94"/>
      <c r="K36" s="108" t="s">
        <v>104</v>
      </c>
      <c r="L36" s="109" t="s">
        <v>105</v>
      </c>
      <c r="M36" s="98">
        <v>10</v>
      </c>
      <c r="N36" s="50"/>
      <c r="O36" s="60"/>
      <c r="P36" s="93" t="s">
        <v>103</v>
      </c>
      <c r="Q36" s="94"/>
      <c r="R36" s="103" t="s">
        <v>16</v>
      </c>
      <c r="S36" s="103"/>
      <c r="T36" s="93" t="s">
        <v>6</v>
      </c>
      <c r="U36" s="94"/>
      <c r="V36" s="108" t="s">
        <v>104</v>
      </c>
      <c r="W36" s="109" t="s">
        <v>105</v>
      </c>
      <c r="X36" s="16"/>
      <c r="Y36" s="25">
        <v>14</v>
      </c>
      <c r="Z36" s="43"/>
      <c r="AA36" s="107"/>
      <c r="AB36" s="56"/>
      <c r="AC36" s="11"/>
    </row>
    <row r="37" spans="1:29" ht="18.75" customHeight="1" thickBot="1">
      <c r="A37" s="5"/>
      <c r="B37" s="101"/>
      <c r="C37" s="14" t="s">
        <v>1</v>
      </c>
      <c r="D37" s="68" t="s">
        <v>102</v>
      </c>
      <c r="E37" s="14" t="s">
        <v>7</v>
      </c>
      <c r="F37" s="14" t="s">
        <v>8</v>
      </c>
      <c r="G37" s="14" t="s">
        <v>7</v>
      </c>
      <c r="H37" s="14" t="s">
        <v>8</v>
      </c>
      <c r="I37" s="14" t="s">
        <v>9</v>
      </c>
      <c r="J37" s="14" t="s">
        <v>15</v>
      </c>
      <c r="K37" s="110"/>
      <c r="L37" s="111"/>
      <c r="M37" s="101"/>
      <c r="N37" s="14" t="s">
        <v>1</v>
      </c>
      <c r="O37" s="68" t="s">
        <v>102</v>
      </c>
      <c r="P37" s="14" t="s">
        <v>7</v>
      </c>
      <c r="Q37" s="14" t="s">
        <v>8</v>
      </c>
      <c r="R37" s="14" t="s">
        <v>7</v>
      </c>
      <c r="S37" s="14" t="s">
        <v>8</v>
      </c>
      <c r="T37" s="14" t="s">
        <v>9</v>
      </c>
      <c r="U37" s="14" t="s">
        <v>15</v>
      </c>
      <c r="V37" s="110"/>
      <c r="W37" s="111"/>
      <c r="X37" s="16"/>
      <c r="Y37" s="25">
        <v>15</v>
      </c>
      <c r="Z37" s="43"/>
      <c r="AA37" s="107"/>
      <c r="AB37" s="56"/>
      <c r="AC37" s="11"/>
    </row>
    <row r="38" spans="1:29" ht="18.75" customHeight="1">
      <c r="A38" s="5"/>
      <c r="B38" s="101"/>
      <c r="C38" s="69" t="str">
        <f>IF(NOT(ISBLANK(Z15)),Z15,"")</f>
        <v/>
      </c>
      <c r="D38" s="70" t="str">
        <f>IF(NOT(ISNA(INDEX($Z$11:$AA$20,MATCH(C38,$Z$11:$Z$20,0),2))),INDEX($Z$11:$AA$20,MATCH(C38,$Z$11:$Z$20,0),2),"")</f>
        <v/>
      </c>
      <c r="E38" s="90"/>
      <c r="F38" s="90"/>
      <c r="G38" s="90"/>
      <c r="H38" s="90"/>
      <c r="I38" s="90"/>
      <c r="J38" s="90"/>
      <c r="K38" s="90"/>
      <c r="L38" s="95"/>
      <c r="M38" s="101"/>
      <c r="N38" s="69" t="str">
        <f>IF(NOT(ISBLANK(Z20)),Z20,"")</f>
        <v/>
      </c>
      <c r="O38" s="70" t="str">
        <f>IF(NOT(ISNA(INDEX($Z$11:$AA$20,MATCH(N38,$Z$11:$Z$20,0),2))),INDEX($Z$11:$AA$20,MATCH(N38,$Z$11:$Z$20,0),2),"")</f>
        <v/>
      </c>
      <c r="P38" s="90"/>
      <c r="Q38" s="90"/>
      <c r="R38" s="90"/>
      <c r="S38" s="90"/>
      <c r="T38" s="90"/>
      <c r="U38" s="90"/>
      <c r="V38" s="90"/>
      <c r="W38" s="95"/>
      <c r="X38" s="10"/>
      <c r="Y38" s="25">
        <v>16</v>
      </c>
      <c r="Z38" s="43"/>
      <c r="AA38" s="107"/>
      <c r="AB38" s="56"/>
      <c r="AC38" s="11"/>
    </row>
    <row r="39" spans="1:29" ht="18.75" customHeight="1">
      <c r="A39" s="5"/>
      <c r="B39" s="101"/>
      <c r="C39" s="32"/>
      <c r="D39" s="79" t="str">
        <f t="shared" ref="D39:D41" si="8">IF(NOT(ISNA(INDEX($Z$23:$AA$42,MATCH(C39,$Z$23:$Z$42,0),2))),INDEX($Z$23:$AA$42,MATCH(C39,$Z$23:$Z$42,0),2),"")</f>
        <v/>
      </c>
      <c r="E39" s="91"/>
      <c r="F39" s="91"/>
      <c r="G39" s="91"/>
      <c r="H39" s="91"/>
      <c r="I39" s="91"/>
      <c r="J39" s="91"/>
      <c r="K39" s="91"/>
      <c r="L39" s="96"/>
      <c r="M39" s="101"/>
      <c r="N39" s="32"/>
      <c r="O39" s="79" t="str">
        <f>IF(NOT(ISNA(INDEX($Z$23:$AA$42,MATCH(N39,$Z$23:$Z$42,0),2))),INDEX($Z$23:$AA$42,MATCH(N39,$Z$23:$Z$42,0),2),"")</f>
        <v/>
      </c>
      <c r="P39" s="91"/>
      <c r="Q39" s="91"/>
      <c r="R39" s="91"/>
      <c r="S39" s="91"/>
      <c r="T39" s="91"/>
      <c r="U39" s="91"/>
      <c r="V39" s="91"/>
      <c r="W39" s="96"/>
      <c r="X39" s="10"/>
      <c r="Y39" s="25">
        <v>17</v>
      </c>
      <c r="Z39" s="43"/>
      <c r="AA39" s="107"/>
      <c r="AB39" s="56"/>
      <c r="AC39" s="11"/>
    </row>
    <row r="40" spans="1:29" ht="18.75" customHeight="1">
      <c r="A40" s="5"/>
      <c r="B40" s="101"/>
      <c r="C40" s="32"/>
      <c r="D40" s="79" t="str">
        <f t="shared" si="8"/>
        <v/>
      </c>
      <c r="E40" s="91"/>
      <c r="F40" s="91"/>
      <c r="G40" s="91"/>
      <c r="H40" s="91"/>
      <c r="I40" s="91"/>
      <c r="J40" s="91"/>
      <c r="K40" s="91"/>
      <c r="L40" s="96"/>
      <c r="M40" s="101"/>
      <c r="N40" s="32"/>
      <c r="O40" s="79" t="str">
        <f t="shared" ref="O40:O42" si="9">IF(NOT(ISNA(INDEX($Z$23:$AA$42,MATCH(N40,$Z$23:$Z$42,0),2))),INDEX($Z$23:$AA$42,MATCH(N40,$Z$23:$Z$42,0),2),"")</f>
        <v/>
      </c>
      <c r="P40" s="91"/>
      <c r="Q40" s="91"/>
      <c r="R40" s="91"/>
      <c r="S40" s="91"/>
      <c r="T40" s="91"/>
      <c r="U40" s="91"/>
      <c r="V40" s="91"/>
      <c r="W40" s="96"/>
      <c r="X40" s="10"/>
      <c r="Y40" s="25">
        <v>18</v>
      </c>
      <c r="Z40" s="43"/>
      <c r="AA40" s="107"/>
      <c r="AB40" s="56"/>
      <c r="AC40" s="11"/>
    </row>
    <row r="41" spans="1:29" ht="18.75" customHeight="1">
      <c r="A41" s="5"/>
      <c r="B41" s="101"/>
      <c r="C41" s="32"/>
      <c r="D41" s="79" t="str">
        <f t="shared" si="8"/>
        <v/>
      </c>
      <c r="E41" s="91"/>
      <c r="F41" s="91"/>
      <c r="G41" s="91"/>
      <c r="H41" s="91"/>
      <c r="I41" s="91"/>
      <c r="J41" s="91"/>
      <c r="K41" s="91"/>
      <c r="L41" s="96"/>
      <c r="M41" s="101"/>
      <c r="N41" s="32"/>
      <c r="O41" s="79" t="str">
        <f t="shared" si="9"/>
        <v/>
      </c>
      <c r="P41" s="91"/>
      <c r="Q41" s="91"/>
      <c r="R41" s="91"/>
      <c r="S41" s="91"/>
      <c r="T41" s="91"/>
      <c r="U41" s="91"/>
      <c r="V41" s="91"/>
      <c r="W41" s="96"/>
      <c r="X41" s="10"/>
      <c r="Y41" s="57">
        <v>19</v>
      </c>
      <c r="Z41" s="43"/>
      <c r="AA41" s="107"/>
      <c r="AB41" s="56"/>
      <c r="AC41" s="11"/>
    </row>
    <row r="42" spans="1:29" ht="18.75" customHeight="1" thickBot="1">
      <c r="A42" s="5"/>
      <c r="B42" s="102"/>
      <c r="C42" s="44"/>
      <c r="D42" s="80" t="str">
        <f t="shared" ref="D42" si="10">IF(NOT(ISNA(INDEX($Z$23:$AA$42,MATCH(C42,$Z$23:$Z$42,0),2))),INDEX($Z$23:$AA$42,MATCH(C42,$Z$23:$Z$42,0),2),"")</f>
        <v/>
      </c>
      <c r="E42" s="92"/>
      <c r="F42" s="92"/>
      <c r="G42" s="92"/>
      <c r="H42" s="92"/>
      <c r="I42" s="92"/>
      <c r="J42" s="92"/>
      <c r="K42" s="92"/>
      <c r="L42" s="97"/>
      <c r="M42" s="102"/>
      <c r="N42" s="44"/>
      <c r="O42" s="80" t="str">
        <f t="shared" si="9"/>
        <v/>
      </c>
      <c r="P42" s="92"/>
      <c r="Q42" s="92"/>
      <c r="R42" s="92"/>
      <c r="S42" s="92"/>
      <c r="T42" s="92"/>
      <c r="U42" s="92"/>
      <c r="V42" s="92"/>
      <c r="W42" s="97"/>
      <c r="X42" s="10"/>
      <c r="Y42" s="37">
        <v>20</v>
      </c>
      <c r="Z42" s="52"/>
      <c r="AA42" s="39"/>
      <c r="AB42" s="58"/>
      <c r="AC42" s="11"/>
    </row>
    <row r="43" spans="1:29" ht="8.25" customHeight="1" thickTop="1">
      <c r="A43" s="45"/>
      <c r="B43" s="46"/>
      <c r="C43" s="46"/>
      <c r="D43" s="65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65"/>
      <c r="P43" s="46"/>
      <c r="Q43" s="46"/>
      <c r="R43" s="46"/>
      <c r="S43" s="46"/>
      <c r="T43" s="46"/>
      <c r="U43" s="46"/>
      <c r="V43" s="46"/>
      <c r="W43" s="46"/>
      <c r="X43" s="46"/>
      <c r="Y43" s="47"/>
      <c r="Z43" s="46"/>
      <c r="AA43" s="46"/>
      <c r="AB43" s="47"/>
      <c r="AC43" s="48"/>
    </row>
    <row r="44" spans="1:29">
      <c r="C44" s="49" t="s">
        <v>100</v>
      </c>
      <c r="D44" s="66"/>
    </row>
    <row r="45" spans="1:29">
      <c r="C45" s="49" t="s">
        <v>101</v>
      </c>
      <c r="D45" s="66"/>
    </row>
  </sheetData>
  <mergeCells count="148">
    <mergeCell ref="V8:V9"/>
    <mergeCell ref="W8:W9"/>
    <mergeCell ref="V15:V16"/>
    <mergeCell ref="W15:W16"/>
    <mergeCell ref="V22:V23"/>
    <mergeCell ref="W22:W23"/>
    <mergeCell ref="V29:V30"/>
    <mergeCell ref="W29:W30"/>
    <mergeCell ref="V36:V37"/>
    <mergeCell ref="W36:W37"/>
    <mergeCell ref="K8:K9"/>
    <mergeCell ref="L8:L9"/>
    <mergeCell ref="K15:K16"/>
    <mergeCell ref="L15:L16"/>
    <mergeCell ref="K22:K23"/>
    <mergeCell ref="L22:L23"/>
    <mergeCell ref="K29:K30"/>
    <mergeCell ref="L29:L30"/>
    <mergeCell ref="K36:K37"/>
    <mergeCell ref="L36:L37"/>
    <mergeCell ref="U4:V4"/>
    <mergeCell ref="O4:R4"/>
    <mergeCell ref="F4:I4"/>
    <mergeCell ref="Y21:AB21"/>
    <mergeCell ref="R36:S36"/>
    <mergeCell ref="T36:U36"/>
    <mergeCell ref="G29:H29"/>
    <mergeCell ref="I29:J29"/>
    <mergeCell ref="G36:H36"/>
    <mergeCell ref="I36:J36"/>
    <mergeCell ref="R8:S8"/>
    <mergeCell ref="T8:U8"/>
    <mergeCell ref="R22:S22"/>
    <mergeCell ref="T22:U22"/>
    <mergeCell ref="G8:H8"/>
    <mergeCell ref="I8:J8"/>
    <mergeCell ref="U10:U14"/>
    <mergeCell ref="G15:H15"/>
    <mergeCell ref="I15:J15"/>
    <mergeCell ref="G22:H22"/>
    <mergeCell ref="V24:V28"/>
    <mergeCell ref="W24:W28"/>
    <mergeCell ref="V31:V35"/>
    <mergeCell ref="W31:W35"/>
    <mergeCell ref="R15:S15"/>
    <mergeCell ref="T15:U15"/>
    <mergeCell ref="U38:U42"/>
    <mergeCell ref="J38:J42"/>
    <mergeCell ref="R38:R42"/>
    <mergeCell ref="S38:S42"/>
    <mergeCell ref="T38:T42"/>
    <mergeCell ref="V38:V42"/>
    <mergeCell ref="W38:W42"/>
    <mergeCell ref="Q24:Q28"/>
    <mergeCell ref="U31:U35"/>
    <mergeCell ref="J31:J35"/>
    <mergeCell ref="T31:T35"/>
    <mergeCell ref="L17:L21"/>
    <mergeCell ref="P17:P21"/>
    <mergeCell ref="Q17:Q21"/>
    <mergeCell ref="I22:J22"/>
    <mergeCell ref="R31:R35"/>
    <mergeCell ref="S31:S35"/>
    <mergeCell ref="R29:S29"/>
    <mergeCell ref="T29:U29"/>
    <mergeCell ref="L24:L28"/>
    <mergeCell ref="P24:P28"/>
    <mergeCell ref="E38:E42"/>
    <mergeCell ref="F38:F42"/>
    <mergeCell ref="G38:G42"/>
    <mergeCell ref="H38:H42"/>
    <mergeCell ref="I38:I42"/>
    <mergeCell ref="K38:K42"/>
    <mergeCell ref="L38:L42"/>
    <mergeCell ref="P38:P42"/>
    <mergeCell ref="Q38:Q42"/>
    <mergeCell ref="B36:B42"/>
    <mergeCell ref="E36:F36"/>
    <mergeCell ref="M36:M42"/>
    <mergeCell ref="G24:G28"/>
    <mergeCell ref="H24:H28"/>
    <mergeCell ref="I24:I28"/>
    <mergeCell ref="K24:K28"/>
    <mergeCell ref="P36:Q36"/>
    <mergeCell ref="E31:E35"/>
    <mergeCell ref="F31:F35"/>
    <mergeCell ref="G31:G35"/>
    <mergeCell ref="H31:H35"/>
    <mergeCell ref="I31:I35"/>
    <mergeCell ref="K31:K35"/>
    <mergeCell ref="L31:L35"/>
    <mergeCell ref="P31:P35"/>
    <mergeCell ref="Q31:Q35"/>
    <mergeCell ref="B29:B35"/>
    <mergeCell ref="E29:F29"/>
    <mergeCell ref="M29:M35"/>
    <mergeCell ref="P29:Q29"/>
    <mergeCell ref="E24:E28"/>
    <mergeCell ref="F24:F28"/>
    <mergeCell ref="B22:B28"/>
    <mergeCell ref="B15:B21"/>
    <mergeCell ref="E15:F15"/>
    <mergeCell ref="M15:M21"/>
    <mergeCell ref="P15:Q15"/>
    <mergeCell ref="E17:E21"/>
    <mergeCell ref="F17:F21"/>
    <mergeCell ref="L10:L14"/>
    <mergeCell ref="P10:P14"/>
    <mergeCell ref="Q10:Q14"/>
    <mergeCell ref="J10:J14"/>
    <mergeCell ref="B8:B14"/>
    <mergeCell ref="E8:F8"/>
    <mergeCell ref="M8:M14"/>
    <mergeCell ref="P8:Q8"/>
    <mergeCell ref="E10:E14"/>
    <mergeCell ref="F10:F14"/>
    <mergeCell ref="G10:G14"/>
    <mergeCell ref="H10:H14"/>
    <mergeCell ref="I10:I14"/>
    <mergeCell ref="K10:K14"/>
    <mergeCell ref="G17:G21"/>
    <mergeCell ref="H17:H21"/>
    <mergeCell ref="I17:I21"/>
    <mergeCell ref="K17:K21"/>
    <mergeCell ref="I2:N2"/>
    <mergeCell ref="Y9:AB9"/>
    <mergeCell ref="E6:H6"/>
    <mergeCell ref="N6:W6"/>
    <mergeCell ref="J17:J21"/>
    <mergeCell ref="U17:U21"/>
    <mergeCell ref="U24:U28"/>
    <mergeCell ref="J24:J28"/>
    <mergeCell ref="S10:S14"/>
    <mergeCell ref="T10:T14"/>
    <mergeCell ref="R24:R28"/>
    <mergeCell ref="S24:S28"/>
    <mergeCell ref="T24:T28"/>
    <mergeCell ref="P22:Q22"/>
    <mergeCell ref="V10:V14"/>
    <mergeCell ref="W10:W14"/>
    <mergeCell ref="R10:R14"/>
    <mergeCell ref="R17:R21"/>
    <mergeCell ref="S17:S21"/>
    <mergeCell ref="T17:T21"/>
    <mergeCell ref="V17:V21"/>
    <mergeCell ref="W17:W21"/>
    <mergeCell ref="E22:F22"/>
    <mergeCell ref="M22:M28"/>
  </mergeCells>
  <printOptions horizontalCentered="1" verticalCentered="1"/>
  <pageMargins left="7.874015748031496E-2" right="0.11811023622047245" top="0.47244094488188981" bottom="0.47244094488188981" header="0.31496062992125984" footer="0.31496062992125984"/>
  <pageSetup paperSize="9" scale="65" orientation="landscape" r:id="rId1"/>
  <headerFooter>
    <oddHeader>&amp;LFosse de l'Odyssée Chartres 28
&amp;C&amp;"-,Gras"&amp;20Hippocampe Club Massy ESM&amp;RFiche de Sécurité Fosse</oddHeader>
    <oddFooter>&amp;C&amp;P</oddFooter>
  </headerFooter>
  <rowBreaks count="1" manualBreakCount="1">
    <brk id="4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I28" sqref="I28"/>
    </sheetView>
  </sheetViews>
  <sheetFormatPr baseColWidth="10" defaultRowHeight="15"/>
  <sheetData>
    <row r="1" spans="1:5">
      <c r="A1" t="s">
        <v>23</v>
      </c>
      <c r="B1" t="s">
        <v>24</v>
      </c>
      <c r="D1" t="s">
        <v>41</v>
      </c>
      <c r="E1" t="s">
        <v>25</v>
      </c>
    </row>
    <row r="2" spans="1:5">
      <c r="A2" t="s">
        <v>26</v>
      </c>
      <c r="B2" t="s">
        <v>27</v>
      </c>
      <c r="D2" t="s">
        <v>42</v>
      </c>
      <c r="E2" t="s">
        <v>28</v>
      </c>
    </row>
    <row r="3" spans="1:5">
      <c r="A3" t="s">
        <v>29</v>
      </c>
      <c r="B3" t="s">
        <v>30</v>
      </c>
      <c r="D3" t="s">
        <v>43</v>
      </c>
      <c r="E3" t="s">
        <v>31</v>
      </c>
    </row>
    <row r="4" spans="1:5">
      <c r="A4" t="s">
        <v>32</v>
      </c>
      <c r="B4" t="s">
        <v>33</v>
      </c>
      <c r="D4" t="s">
        <v>44</v>
      </c>
      <c r="E4" t="s">
        <v>31</v>
      </c>
    </row>
    <row r="5" spans="1:5">
      <c r="A5" t="s">
        <v>34</v>
      </c>
      <c r="B5" t="s">
        <v>35</v>
      </c>
      <c r="D5" t="s">
        <v>45</v>
      </c>
      <c r="E5" t="s">
        <v>31</v>
      </c>
    </row>
    <row r="6" spans="1:5">
      <c r="A6" t="s">
        <v>36</v>
      </c>
      <c r="B6" t="s">
        <v>37</v>
      </c>
      <c r="D6" t="s">
        <v>46</v>
      </c>
      <c r="E6" t="s">
        <v>31</v>
      </c>
    </row>
    <row r="7" spans="1:5">
      <c r="A7" t="s">
        <v>38</v>
      </c>
      <c r="B7" t="s">
        <v>39</v>
      </c>
      <c r="D7" t="s">
        <v>47</v>
      </c>
      <c r="E7" t="s">
        <v>40</v>
      </c>
    </row>
    <row r="9" spans="1:5">
      <c r="A9" t="s">
        <v>34</v>
      </c>
      <c r="B9" t="s">
        <v>48</v>
      </c>
      <c r="C9" t="s">
        <v>49</v>
      </c>
      <c r="D9" t="s">
        <v>78</v>
      </c>
      <c r="E9" t="s">
        <v>49</v>
      </c>
    </row>
    <row r="10" spans="1:5">
      <c r="A10" t="s">
        <v>50</v>
      </c>
      <c r="B10" t="s">
        <v>24</v>
      </c>
      <c r="C10" t="s">
        <v>51</v>
      </c>
      <c r="D10" t="s">
        <v>79</v>
      </c>
      <c r="E10" t="s">
        <v>51</v>
      </c>
    </row>
    <row r="11" spans="1:5">
      <c r="A11" t="s">
        <v>52</v>
      </c>
      <c r="B11" t="s">
        <v>53</v>
      </c>
      <c r="C11" t="s">
        <v>51</v>
      </c>
      <c r="D11" t="s">
        <v>80</v>
      </c>
      <c r="E11" t="s">
        <v>51</v>
      </c>
    </row>
    <row r="12" spans="1:5">
      <c r="A12" t="s">
        <v>54</v>
      </c>
      <c r="B12" t="s">
        <v>55</v>
      </c>
      <c r="C12" t="s">
        <v>49</v>
      </c>
      <c r="D12" t="s">
        <v>81</v>
      </c>
      <c r="E12" t="s">
        <v>49</v>
      </c>
    </row>
    <row r="13" spans="1:5">
      <c r="A13" t="s">
        <v>56</v>
      </c>
      <c r="B13" t="s">
        <v>57</v>
      </c>
      <c r="C13" t="s">
        <v>51</v>
      </c>
      <c r="D13" t="s">
        <v>82</v>
      </c>
      <c r="E13" t="s">
        <v>51</v>
      </c>
    </row>
    <row r="14" spans="1:5">
      <c r="A14" t="s">
        <v>58</v>
      </c>
      <c r="B14" t="s">
        <v>59</v>
      </c>
      <c r="C14" t="s">
        <v>49</v>
      </c>
      <c r="D14" t="s">
        <v>83</v>
      </c>
      <c r="E14" t="s">
        <v>49</v>
      </c>
    </row>
    <row r="15" spans="1:5">
      <c r="A15" t="s">
        <v>60</v>
      </c>
      <c r="B15" t="s">
        <v>61</v>
      </c>
      <c r="C15" t="s">
        <v>62</v>
      </c>
      <c r="D15" t="s">
        <v>84</v>
      </c>
      <c r="E15" t="s">
        <v>62</v>
      </c>
    </row>
    <row r="16" spans="1:5">
      <c r="A16" t="s">
        <v>63</v>
      </c>
      <c r="B16" t="s">
        <v>64</v>
      </c>
      <c r="C16" t="s">
        <v>65</v>
      </c>
      <c r="D16" t="s">
        <v>85</v>
      </c>
      <c r="E16" t="s">
        <v>65</v>
      </c>
    </row>
    <row r="17" spans="1:5">
      <c r="A17" t="s">
        <v>66</v>
      </c>
      <c r="B17" t="s">
        <v>67</v>
      </c>
      <c r="C17" t="s">
        <v>62</v>
      </c>
      <c r="D17" t="s">
        <v>86</v>
      </c>
      <c r="E17" t="s">
        <v>62</v>
      </c>
    </row>
    <row r="18" spans="1:5">
      <c r="A18" t="s">
        <v>66</v>
      </c>
      <c r="B18" t="s">
        <v>68</v>
      </c>
      <c r="C18" t="s">
        <v>49</v>
      </c>
      <c r="D18" t="s">
        <v>87</v>
      </c>
      <c r="E18" t="s">
        <v>49</v>
      </c>
    </row>
    <row r="19" spans="1:5">
      <c r="A19" t="s">
        <v>69</v>
      </c>
      <c r="B19" t="s">
        <v>70</v>
      </c>
      <c r="C19" t="s">
        <v>71</v>
      </c>
      <c r="D19" t="s">
        <v>88</v>
      </c>
      <c r="E19" t="s">
        <v>71</v>
      </c>
    </row>
    <row r="20" spans="1:5">
      <c r="A20" t="s">
        <v>66</v>
      </c>
      <c r="B20" t="s">
        <v>72</v>
      </c>
      <c r="C20" t="s">
        <v>73</v>
      </c>
      <c r="D20" t="s">
        <v>89</v>
      </c>
      <c r="E20" t="s">
        <v>73</v>
      </c>
    </row>
    <row r="21" spans="1:5">
      <c r="A21" t="s">
        <v>66</v>
      </c>
      <c r="B21" t="s">
        <v>74</v>
      </c>
      <c r="C21" t="s">
        <v>75</v>
      </c>
      <c r="D21" t="s">
        <v>90</v>
      </c>
      <c r="E21" t="s">
        <v>75</v>
      </c>
    </row>
    <row r="22" spans="1:5">
      <c r="A22" t="s">
        <v>60</v>
      </c>
      <c r="B22" t="s">
        <v>76</v>
      </c>
      <c r="D22" t="s">
        <v>91</v>
      </c>
    </row>
    <row r="23" spans="1:5">
      <c r="A23" t="s">
        <v>34</v>
      </c>
      <c r="B23" t="s">
        <v>77</v>
      </c>
      <c r="C23" t="s">
        <v>75</v>
      </c>
      <c r="D23" t="s">
        <v>92</v>
      </c>
      <c r="E23" t="s">
        <v>75</v>
      </c>
    </row>
    <row r="24" spans="1:5">
      <c r="A24" t="s">
        <v>34</v>
      </c>
      <c r="B24" t="s">
        <v>94</v>
      </c>
      <c r="C24" t="s">
        <v>51</v>
      </c>
      <c r="D24" t="s">
        <v>95</v>
      </c>
      <c r="E2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Palanquées</vt:lpstr>
      <vt:lpstr>Feuil1</vt:lpstr>
      <vt:lpstr>Palanquées!Zone_d_impression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Noël GENET</dc:creator>
  <cp:lastModifiedBy>Françoise AFFLATET</cp:lastModifiedBy>
  <cp:lastPrinted>2018-01-17T18:08:55Z</cp:lastPrinted>
  <dcterms:created xsi:type="dcterms:W3CDTF">2012-06-18T08:20:49Z</dcterms:created>
  <dcterms:modified xsi:type="dcterms:W3CDTF">2018-01-17T18:20:03Z</dcterms:modified>
</cp:coreProperties>
</file>